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5" windowWidth="19320" windowHeight="7995"/>
  </bookViews>
  <sheets>
    <sheet name="Annual data" sheetId="1" r:id="rId1"/>
  </sheets>
  <externalReferences>
    <externalReference r:id="rId2"/>
  </externalReferences>
  <definedNames>
    <definedName name="DEBITNI1" localSheetId="0">#REF!</definedName>
    <definedName name="DEBITNI1">#REF!</definedName>
    <definedName name="DEBITNI1000" localSheetId="0">#REF!</definedName>
    <definedName name="DEBITNI1000">#REF!</definedName>
    <definedName name="DEBITNI9999999" localSheetId="0">#REF!</definedName>
    <definedName name="DEBITNI9999999">#REF!</definedName>
    <definedName name="gggdgdgdg" localSheetId="0">#REF!</definedName>
    <definedName name="gggdgdgdg">#REF!</definedName>
    <definedName name="IZVOZ1999_27" localSheetId="0">#REF!</definedName>
    <definedName name="IZVOZ1999_27">#REF!</definedName>
    <definedName name="IZVOZ2000_27" localSheetId="0">#REF!</definedName>
    <definedName name="IZVOZ2000_27">#REF!</definedName>
    <definedName name="IZVOZ2001_27" localSheetId="0">#REF!</definedName>
    <definedName name="IZVOZ2001_27">#REF!</definedName>
    <definedName name="IZVOZ2002_27" localSheetId="0">#REF!</definedName>
    <definedName name="IZVOZ2002_27">#REF!</definedName>
    <definedName name="IZVOZ2003_27" localSheetId="0">#REF!</definedName>
    <definedName name="IZVOZ2003_27">#REF!</definedName>
    <definedName name="izvoz22222" localSheetId="0">#REF!</definedName>
    <definedName name="izvoz22222">#REF!</definedName>
    <definedName name="karticki" localSheetId="0">#REF!</definedName>
    <definedName name="karticki">#REF!</definedName>
    <definedName name="KARTICKI1" localSheetId="0">#REF!</definedName>
    <definedName name="KARTICKI1">#REF!</definedName>
    <definedName name="KARTICKI11" localSheetId="0">#REF!</definedName>
    <definedName name="KARTICKI11">#REF!</definedName>
    <definedName name="nadzor" localSheetId="0">#REF!</definedName>
    <definedName name="nadzor">#REF!</definedName>
    <definedName name="Nadzor123" localSheetId="0">#REF!</definedName>
    <definedName name="Nadzor123">#REF!</definedName>
    <definedName name="_xlnm.Print_Area" localSheetId="0">'Annual data'!$B$1:$L$66</definedName>
    <definedName name="promet" localSheetId="0">#REF!</definedName>
    <definedName name="promet">#REF!</definedName>
    <definedName name="Q_MMF2" localSheetId="0">#REF!</definedName>
    <definedName name="Q_MMF2">#REF!</definedName>
    <definedName name="Q_MMF2_UVOZ" localSheetId="0">#REF!</definedName>
    <definedName name="Q_MMF2_UVOZ">#REF!</definedName>
    <definedName name="qMMF1_IZVOZ" localSheetId="0">#REF!</definedName>
    <definedName name="qMMF1_IZVOZ">#REF!</definedName>
    <definedName name="QYU_KO" localSheetId="0">#REF!</definedName>
    <definedName name="QYU_KO">#REF!</definedName>
    <definedName name="transveri11" localSheetId="0">#REF!</definedName>
    <definedName name="transveri11">#REF!</definedName>
    <definedName name="TRANSVERI111" localSheetId="0">[1]BAZA!#REF!</definedName>
    <definedName name="TRANSVERI111">[1]BAZA!#REF!</definedName>
    <definedName name="UVOZ" localSheetId="0">#REF!</definedName>
    <definedName name="UVOZ">#REF!</definedName>
    <definedName name="UVOZ_DORABOTKI_99_TRBR" localSheetId="0">#REF!</definedName>
    <definedName name="UVOZ_DORABOTKI_99_TRBR">#REF!</definedName>
    <definedName name="UVOZ2000_10" localSheetId="0">#REF!</definedName>
    <definedName name="UVOZ2000_10">#REF!</definedName>
    <definedName name="UVOZ2000_10_27" localSheetId="0">#REF!</definedName>
    <definedName name="UVOZ2000_10_27">#REF!</definedName>
    <definedName name="UVOZ2000_11" localSheetId="0">#REF!</definedName>
    <definedName name="UVOZ2000_11">#REF!</definedName>
    <definedName name="uvoz2000_12" localSheetId="0">#REF!</definedName>
    <definedName name="uvoz2000_12">#REF!</definedName>
    <definedName name="UVOZ2000_27" localSheetId="0">#REF!</definedName>
    <definedName name="UVOZ2000_27">#REF!</definedName>
    <definedName name="UVOZ2001_27" localSheetId="0">#REF!</definedName>
    <definedName name="UVOZ2001_27">#REF!</definedName>
    <definedName name="UVOZ2002_27" localSheetId="0">#REF!</definedName>
    <definedName name="UVOZ2002_27">#REF!</definedName>
    <definedName name="UVOZ2003_27" localSheetId="0">#REF!</definedName>
    <definedName name="UVOZ2003_27">#REF!</definedName>
    <definedName name="UVOZ98_10_27" localSheetId="0">[1]BAZA!#REF!</definedName>
    <definedName name="UVOZ98_10_27">[1]BAZA!#REF!</definedName>
    <definedName name="UVOZ99_10_27" localSheetId="0">#REF!</definedName>
    <definedName name="UVOZ99_10_27">#REF!</definedName>
    <definedName name="готовински" localSheetId="0">#REF!</definedName>
    <definedName name="готовински">#REF!</definedName>
    <definedName name="готовински1" localSheetId="0">#REF!</definedName>
    <definedName name="готовински1">#REF!</definedName>
  </definedNames>
  <calcPr calcId="145621"/>
</workbook>
</file>

<file path=xl/calcChain.xml><?xml version="1.0" encoding="utf-8"?>
<calcChain xmlns="http://schemas.openxmlformats.org/spreadsheetml/2006/main">
  <c r="M50" i="1" l="1"/>
  <c r="M29" i="1"/>
  <c r="L29" i="1"/>
  <c r="K29" i="1"/>
  <c r="J29" i="1"/>
  <c r="I29" i="1"/>
  <c r="H29" i="1"/>
  <c r="G29" i="1"/>
  <c r="F29" i="1"/>
  <c r="E29" i="1"/>
  <c r="D29" i="1"/>
  <c r="C29" i="1"/>
  <c r="M26" i="1"/>
  <c r="L26" i="1"/>
  <c r="K26" i="1"/>
  <c r="J26" i="1"/>
  <c r="I26" i="1"/>
  <c r="H26" i="1"/>
  <c r="G26" i="1"/>
  <c r="F26" i="1"/>
  <c r="E26" i="1"/>
  <c r="D26" i="1"/>
  <c r="C26" i="1"/>
  <c r="L59" i="1" l="1"/>
  <c r="L56" i="1"/>
  <c r="L53" i="1"/>
  <c r="L50" i="1"/>
  <c r="L47" i="1"/>
  <c r="L42" i="1"/>
  <c r="L37" i="1"/>
  <c r="L34" i="1"/>
  <c r="K16" i="1" l="1"/>
  <c r="K12" i="1"/>
  <c r="J59" i="1"/>
  <c r="I59" i="1"/>
  <c r="H59" i="1"/>
  <c r="G59" i="1"/>
  <c r="F59" i="1"/>
  <c r="E59" i="1"/>
  <c r="D59" i="1"/>
  <c r="C59" i="1"/>
  <c r="J56" i="1"/>
  <c r="I56" i="1"/>
  <c r="H56" i="1"/>
  <c r="G56" i="1"/>
  <c r="F56" i="1"/>
  <c r="E56" i="1"/>
  <c r="D56" i="1"/>
  <c r="C56" i="1"/>
  <c r="J50" i="1"/>
  <c r="I50" i="1"/>
  <c r="H50" i="1"/>
  <c r="G50" i="1"/>
  <c r="F50" i="1"/>
  <c r="E50" i="1"/>
  <c r="F34" i="1"/>
  <c r="J16" i="1"/>
  <c r="I16" i="1"/>
  <c r="H16" i="1"/>
  <c r="G16" i="1"/>
  <c r="F16" i="1"/>
  <c r="E16" i="1"/>
  <c r="D16" i="1"/>
  <c r="C16" i="1"/>
  <c r="J12" i="1"/>
  <c r="I12" i="1"/>
  <c r="H12" i="1"/>
  <c r="G12" i="1"/>
  <c r="F12" i="1"/>
  <c r="E12" i="1"/>
  <c r="D12" i="1"/>
  <c r="C12" i="1"/>
</calcChain>
</file>

<file path=xl/sharedStrings.xml><?xml version="1.0" encoding="utf-8"?>
<sst xmlns="http://schemas.openxmlformats.org/spreadsheetml/2006/main" count="59" uniqueCount="40">
  <si>
    <t>н.п.</t>
  </si>
  <si>
    <t>Annual data on the payment operations in the Republic of Macedonia</t>
  </si>
  <si>
    <t>PAYMENT OPERATIONS IN DENARS</t>
  </si>
  <si>
    <t>Value of payment operations                    (in billions of denars)</t>
  </si>
  <si>
    <t xml:space="preserve">       MIPS</t>
  </si>
  <si>
    <t xml:space="preserve">       KIBS</t>
  </si>
  <si>
    <t xml:space="preserve">       Internal</t>
  </si>
  <si>
    <t>Number of orders</t>
  </si>
  <si>
    <t>Average value of orders                                (in denars)</t>
  </si>
  <si>
    <t>CREDIT TRANSFERS</t>
  </si>
  <si>
    <t>Value of executed transactions                    (in billions of denars)</t>
  </si>
  <si>
    <t xml:space="preserve">     Paper orders</t>
  </si>
  <si>
    <t xml:space="preserve">     Online or through other terminals</t>
  </si>
  <si>
    <t xml:space="preserve">Number of executed transactions </t>
  </si>
  <si>
    <t>PAYMENT CARDS</t>
  </si>
  <si>
    <t xml:space="preserve">      For drawing cash (from ATM)</t>
  </si>
  <si>
    <t xml:space="preserve">      For payments (through POS) </t>
  </si>
  <si>
    <t>Number of cards in circulation</t>
  </si>
  <si>
    <t xml:space="preserve">      debit cards</t>
  </si>
  <si>
    <t xml:space="preserve">      credit cards</t>
  </si>
  <si>
    <t>Total number of vendors that accept payment cards</t>
  </si>
  <si>
    <t xml:space="preserve">      ATMs</t>
  </si>
  <si>
    <t xml:space="preserve">      POS</t>
  </si>
  <si>
    <t>ACCOUNTS</t>
  </si>
  <si>
    <t>Total number of accounts</t>
  </si>
  <si>
    <t xml:space="preserve">      Natural persons</t>
  </si>
  <si>
    <t xml:space="preserve">      Legal entities</t>
  </si>
  <si>
    <t>Total number of depositors</t>
  </si>
  <si>
    <t>Total number of accounts that accept online payments</t>
  </si>
  <si>
    <t xml:space="preserve">Total number of blocked accounts </t>
  </si>
  <si>
    <t xml:space="preserve">Total number of blocked depositors </t>
  </si>
  <si>
    <t xml:space="preserve">      combined 1</t>
  </si>
  <si>
    <t>Number of devices that accept cards</t>
  </si>
  <si>
    <t xml:space="preserve">      Natural persons2</t>
  </si>
  <si>
    <r>
      <rPr>
        <vertAlign val="superscript"/>
        <sz val="10"/>
        <rFont val="Tahoma"/>
        <family val="2"/>
        <charset val="204"/>
      </rPr>
      <t xml:space="preserve">1 </t>
    </r>
    <r>
      <rPr>
        <sz val="10"/>
        <rFont val="Tahoma"/>
        <family val="2"/>
        <charset val="204"/>
      </rPr>
      <t>Since 2010, cards with a combined function are divided into debit cards and credit cards</t>
    </r>
  </si>
  <si>
    <r>
      <rPr>
        <vertAlign val="superscript"/>
        <sz val="10"/>
        <rFont val="Tahoma"/>
        <family val="2"/>
        <charset val="204"/>
      </rPr>
      <t xml:space="preserve">2 </t>
    </r>
    <r>
      <rPr>
        <sz val="10"/>
        <rFont val="Tahoma"/>
        <family val="2"/>
        <charset val="204"/>
      </rPr>
      <t xml:space="preserve">Data on the number of depositors of natural persons have been available since 1 January 2008 (According to the decision on the manner of conducting and the contents of ERTS, </t>
    </r>
  </si>
  <si>
    <t xml:space="preserve">Official Gazette of the Republic of Macedonia No.146/07). </t>
  </si>
  <si>
    <t>Source: NBRM</t>
  </si>
  <si>
    <t>NATIONAL BANK OF REPUBLIC OF MACEDONIA</t>
  </si>
  <si>
    <r>
      <rPr>
        <vertAlign val="superscript"/>
        <sz val="10"/>
        <color theme="1"/>
        <rFont val="Tahoma"/>
        <family val="2"/>
        <charset val="204"/>
      </rPr>
      <t>1)</t>
    </r>
    <r>
      <rPr>
        <sz val="10"/>
        <color theme="1"/>
        <rFont val="Tahoma"/>
        <family val="2"/>
        <charset val="204"/>
      </rPr>
      <t xml:space="preserve"> On 11.02.2016 the data issued as "Direct debit" are transferred in the section of credit transfer payment instrument in accordance to the terms and defintions for this instrument by the European Central Bank</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</si>
</sst>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д_е_н_._-;\-* #,##0.00\ _д_е_н_._-;_-* &quot;-&quot;??\ _д_е_н_._-;_-@_-"/>
    <numFmt numFmtId="164" formatCode="_(* #,##0.00_);_(* \(#,##0.00\);_(* &quot;-&quot;??_);_(@_)"/>
    <numFmt numFmtId="165" formatCode="#,##0_ ;\-#,##0\ "/>
  </numFmts>
  <fonts count="21" x14ac:knownFonts="1">
    <font>
      <sz val="10"/>
      <name val="Arial"/>
      <family val="2"/>
      <charset val="204"/>
    </font>
    <font>
      <sz val="10"/>
      <name val="Arial"/>
      <family val="2"/>
      <charset val="204"/>
    </font>
    <font>
      <sz val="10"/>
      <color rgb="FF00B0F0"/>
      <name val="Arial"/>
      <family val="2"/>
      <charset val="204"/>
    </font>
    <font>
      <b/>
      <sz val="10"/>
      <name val="Arial"/>
      <family val="2"/>
      <charset val="204"/>
    </font>
    <font>
      <b/>
      <sz val="10"/>
      <name val="Tahoma"/>
      <family val="2"/>
      <charset val="204"/>
    </font>
    <font>
      <sz val="10"/>
      <name val="Tahoma"/>
      <family val="2"/>
      <charset val="204"/>
    </font>
    <font>
      <vertAlign val="superscript"/>
      <sz val="10"/>
      <name val="Tahoma"/>
      <family val="2"/>
      <charset val="204"/>
    </font>
    <font>
      <b/>
      <sz val="10"/>
      <color theme="1"/>
      <name val="Tahoma"/>
      <family val="2"/>
      <charset val="204"/>
    </font>
    <font>
      <sz val="10"/>
      <color theme="1"/>
      <name val="Tahoma"/>
      <family val="2"/>
      <charset val="204"/>
    </font>
    <font>
      <sz val="10"/>
      <color rgb="FF00B0F0"/>
      <name val="Tahoma"/>
      <family val="2"/>
      <charset val="204"/>
    </font>
    <font>
      <sz val="10"/>
      <name val="MS Sans Serif"/>
      <family val="2"/>
      <charset val="204"/>
    </font>
    <font>
      <sz val="10"/>
      <color rgb="FFFF0000"/>
      <name val="Tahoma"/>
      <family val="2"/>
      <charset val="204"/>
    </font>
    <font>
      <b/>
      <sz val="12"/>
      <color theme="0"/>
      <name val="Tahoma"/>
      <family val="2"/>
      <charset val="204"/>
    </font>
    <font>
      <b/>
      <sz val="12"/>
      <color rgb="FFFF0000"/>
      <name val="Tahoma"/>
      <family val="2"/>
      <charset val="204"/>
    </font>
    <font>
      <sz val="10"/>
      <color rgb="FFFF0000"/>
      <name val="Arial"/>
      <family val="2"/>
      <charset val="204"/>
    </font>
    <font>
      <sz val="10"/>
      <color rgb="FF00B050"/>
      <name val="Tahoma"/>
      <family val="2"/>
      <charset val="204"/>
    </font>
    <font>
      <b/>
      <sz val="10"/>
      <color rgb="FF00B050"/>
      <name val="Tahoma"/>
      <family val="2"/>
      <charset val="204"/>
    </font>
    <font>
      <b/>
      <sz val="12"/>
      <color theme="4" tint="-0.249977111117893"/>
      <name val="Tahoma"/>
      <family val="2"/>
      <charset val="204"/>
    </font>
    <font>
      <b/>
      <sz val="11"/>
      <color theme="0"/>
      <name val="Tahoma"/>
      <family val="2"/>
      <charset val="204"/>
    </font>
    <font>
      <b/>
      <sz val="11"/>
      <name val="Tahoma"/>
      <family val="2"/>
      <charset val="204"/>
    </font>
    <font>
      <vertAlign val="superscript"/>
      <sz val="10"/>
      <color theme="1"/>
      <name val="Tahoma"/>
      <family val="2"/>
      <charset val="204"/>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79998168889431442"/>
        <bgColor indexed="64"/>
      </patternFill>
    </fill>
  </fills>
  <borders count="6">
    <border>
      <left/>
      <right/>
      <top/>
      <bottom/>
      <diagonal/>
    </border>
    <border>
      <left/>
      <right/>
      <top style="medium">
        <color indexed="64"/>
      </top>
      <bottom style="medium">
        <color indexed="64"/>
      </bottom>
      <diagonal/>
    </border>
    <border>
      <left/>
      <right style="medium">
        <color theme="2" tint="-0.499984740745262"/>
      </right>
      <top/>
      <bottom/>
      <diagonal/>
    </border>
    <border>
      <left/>
      <right/>
      <top/>
      <bottom style="medium">
        <color theme="2" tint="-0.499984740745262"/>
      </bottom>
      <diagonal/>
    </border>
    <border>
      <left/>
      <right style="medium">
        <color theme="2" tint="-0.499984740745262"/>
      </right>
      <top/>
      <bottom style="medium">
        <color theme="2" tint="-0.499984740745262"/>
      </bottom>
      <diagonal/>
    </border>
    <border>
      <left/>
      <right/>
      <top style="medium">
        <color indexed="64"/>
      </top>
      <bottom/>
      <diagonal/>
    </border>
  </borders>
  <cellStyleXfs count="16">
    <xf numFmtId="0" fontId="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 fillId="0" borderId="0" applyFont="0" applyFill="0" applyBorder="0" applyAlignment="0" applyProtection="0"/>
  </cellStyleXfs>
  <cellXfs count="56">
    <xf numFmtId="0" fontId="0" fillId="0" borderId="0" xfId="0"/>
    <xf numFmtId="0" fontId="0" fillId="2" borderId="0" xfId="0" applyFill="1"/>
    <xf numFmtId="0" fontId="0" fillId="2" borderId="0" xfId="0" applyFont="1" applyFill="1"/>
    <xf numFmtId="0" fontId="2" fillId="2" borderId="0" xfId="0" applyFont="1" applyFill="1"/>
    <xf numFmtId="0" fontId="0" fillId="2" borderId="0" xfId="0" applyFill="1" applyBorder="1"/>
    <xf numFmtId="0" fontId="3" fillId="2" borderId="0" xfId="0" applyFont="1" applyFill="1" applyBorder="1" applyAlignment="1">
      <alignment wrapText="1"/>
    </xf>
    <xf numFmtId="0" fontId="3" fillId="2" borderId="0" xfId="0" applyFont="1" applyFill="1" applyAlignment="1">
      <alignment wrapText="1"/>
    </xf>
    <xf numFmtId="0" fontId="0" fillId="2" borderId="0" xfId="0" applyFont="1" applyFill="1" applyBorder="1"/>
    <xf numFmtId="0" fontId="0" fillId="0" borderId="0" xfId="0" applyFont="1"/>
    <xf numFmtId="0" fontId="5" fillId="2" borderId="0" xfId="0" applyFont="1" applyFill="1" applyBorder="1"/>
    <xf numFmtId="3" fontId="5" fillId="2" borderId="0" xfId="0" applyNumberFormat="1" applyFont="1" applyFill="1" applyBorder="1"/>
    <xf numFmtId="3" fontId="5" fillId="2" borderId="0" xfId="0" applyNumberFormat="1" applyFont="1" applyFill="1" applyBorder="1" applyAlignment="1">
      <alignment horizontal="right"/>
    </xf>
    <xf numFmtId="3" fontId="9" fillId="2" borderId="0" xfId="0" applyNumberFormat="1" applyFont="1" applyFill="1" applyBorder="1"/>
    <xf numFmtId="0" fontId="2" fillId="2" borderId="0" xfId="0" applyFont="1" applyFill="1" applyBorder="1"/>
    <xf numFmtId="0" fontId="2" fillId="0" borderId="0" xfId="0" applyFont="1"/>
    <xf numFmtId="0" fontId="12" fillId="2" borderId="0" xfId="0" applyFont="1" applyFill="1" applyBorder="1" applyAlignment="1">
      <alignment horizontal="center" vertical="center" wrapText="1"/>
    </xf>
    <xf numFmtId="3" fontId="11" fillId="2" borderId="0" xfId="0" applyNumberFormat="1" applyFont="1" applyFill="1" applyBorder="1"/>
    <xf numFmtId="3" fontId="11" fillId="2" borderId="0" xfId="0" applyNumberFormat="1" applyFont="1" applyFill="1" applyBorder="1" applyAlignment="1">
      <alignment horizontal="right"/>
    </xf>
    <xf numFmtId="0" fontId="14" fillId="2" borderId="0" xfId="0" applyFont="1" applyFill="1" applyBorder="1"/>
    <xf numFmtId="0" fontId="14" fillId="2" borderId="0" xfId="0" applyFont="1" applyFill="1"/>
    <xf numFmtId="0" fontId="14" fillId="0" borderId="0" xfId="0" applyFont="1"/>
    <xf numFmtId="0" fontId="5" fillId="2" borderId="0" xfId="0" applyFont="1" applyFill="1"/>
    <xf numFmtId="0" fontId="4" fillId="2" borderId="0" xfId="0" applyFont="1" applyFill="1" applyBorder="1"/>
    <xf numFmtId="0" fontId="4" fillId="2" borderId="0" xfId="0" applyFont="1" applyFill="1"/>
    <xf numFmtId="0" fontId="15" fillId="2" borderId="0" xfId="0" applyFont="1" applyFill="1" applyBorder="1"/>
    <xf numFmtId="0" fontId="15" fillId="2" borderId="0" xfId="0" applyFont="1" applyFill="1"/>
    <xf numFmtId="0" fontId="15" fillId="0" borderId="0" xfId="0" applyFont="1" applyFill="1"/>
    <xf numFmtId="0" fontId="15" fillId="2" borderId="1" xfId="0" applyFont="1" applyFill="1" applyBorder="1"/>
    <xf numFmtId="0" fontId="16" fillId="2" borderId="0" xfId="0" applyFont="1" applyFill="1" applyBorder="1"/>
    <xf numFmtId="0" fontId="16" fillId="2" borderId="0" xfId="0" applyFont="1" applyFill="1"/>
    <xf numFmtId="0" fontId="5" fillId="2" borderId="1" xfId="0" applyFont="1" applyFill="1" applyBorder="1"/>
    <xf numFmtId="0" fontId="5" fillId="2" borderId="2" xfId="0" applyFont="1" applyFill="1" applyBorder="1"/>
    <xf numFmtId="0" fontId="5" fillId="2" borderId="2" xfId="0" applyFont="1" applyFill="1" applyBorder="1" applyAlignment="1">
      <alignment wrapText="1"/>
    </xf>
    <xf numFmtId="0" fontId="8" fillId="2" borderId="2" xfId="0" applyFont="1" applyFill="1" applyBorder="1"/>
    <xf numFmtId="0" fontId="5" fillId="2" borderId="4" xfId="0" applyFont="1" applyFill="1" applyBorder="1"/>
    <xf numFmtId="3" fontId="5" fillId="2" borderId="3" xfId="0" applyNumberFormat="1" applyFont="1" applyFill="1" applyBorder="1"/>
    <xf numFmtId="0" fontId="18" fillId="3" borderId="2" xfId="0" applyFont="1" applyFill="1" applyBorder="1" applyAlignment="1">
      <alignment horizontal="left" vertical="center" wrapText="1"/>
    </xf>
    <xf numFmtId="0" fontId="18" fillId="3" borderId="2" xfId="0" applyFont="1" applyFill="1" applyBorder="1" applyAlignment="1">
      <alignment vertical="center" wrapText="1"/>
    </xf>
    <xf numFmtId="0" fontId="12" fillId="4" borderId="0" xfId="0" applyFont="1" applyFill="1" applyBorder="1" applyAlignment="1">
      <alignment vertical="center" wrapText="1"/>
    </xf>
    <xf numFmtId="0" fontId="13" fillId="3" borderId="0" xfId="0" applyFont="1" applyFill="1" applyBorder="1" applyAlignment="1">
      <alignment vertical="center" wrapText="1"/>
    </xf>
    <xf numFmtId="3" fontId="4" fillId="5" borderId="0" xfId="0" applyNumberFormat="1" applyFont="1" applyFill="1" applyBorder="1"/>
    <xf numFmtId="0" fontId="4" fillId="5" borderId="0" xfId="0" applyFont="1" applyFill="1" applyBorder="1"/>
    <xf numFmtId="4" fontId="13" fillId="3" borderId="0" xfId="0" applyNumberFormat="1" applyFont="1" applyFill="1" applyBorder="1" applyAlignment="1">
      <alignment horizontal="center" vertical="center" wrapText="1"/>
    </xf>
    <xf numFmtId="3" fontId="11" fillId="3" borderId="0" xfId="0" applyNumberFormat="1" applyFont="1" applyFill="1" applyBorder="1"/>
    <xf numFmtId="0" fontId="4" fillId="5" borderId="2" xfId="0" applyFont="1" applyFill="1" applyBorder="1" applyAlignment="1">
      <alignment wrapText="1"/>
    </xf>
    <xf numFmtId="0" fontId="4" fillId="5" borderId="2" xfId="0" applyFont="1" applyFill="1" applyBorder="1"/>
    <xf numFmtId="0" fontId="7" fillId="5" borderId="2" xfId="0" applyFont="1" applyFill="1" applyBorder="1"/>
    <xf numFmtId="3" fontId="4" fillId="5" borderId="0" xfId="0" applyNumberFormat="1" applyFont="1" applyFill="1" applyBorder="1" applyAlignment="1">
      <alignment horizontal="center"/>
    </xf>
    <xf numFmtId="3" fontId="5" fillId="2" borderId="0" xfId="0" applyNumberFormat="1" applyFont="1" applyFill="1" applyBorder="1" applyAlignment="1">
      <alignment horizontal="center"/>
    </xf>
    <xf numFmtId="0" fontId="2" fillId="2" borderId="5" xfId="0" applyFont="1" applyFill="1" applyBorder="1"/>
    <xf numFmtId="0" fontId="0" fillId="2" borderId="5" xfId="0" applyFill="1" applyBorder="1"/>
    <xf numFmtId="0" fontId="14" fillId="2" borderId="5" xfId="0" applyFont="1" applyFill="1" applyBorder="1"/>
    <xf numFmtId="0" fontId="0" fillId="2" borderId="5" xfId="0" applyFont="1" applyFill="1" applyBorder="1"/>
    <xf numFmtId="165" fontId="8" fillId="2" borderId="0" xfId="15" applyNumberFormat="1" applyFont="1" applyFill="1" applyAlignment="1">
      <alignment horizontal="left" vertical="top"/>
    </xf>
    <xf numFmtId="0" fontId="19" fillId="2" borderId="0" xfId="0" applyFont="1" applyFill="1" applyBorder="1" applyAlignment="1">
      <alignment horizontal="center"/>
    </xf>
    <xf numFmtId="0" fontId="17" fillId="2" borderId="0" xfId="0" applyFont="1" applyFill="1" applyBorder="1" applyAlignment="1">
      <alignment horizontal="center" vertical="center" wrapText="1"/>
    </xf>
  </cellXfs>
  <cellStyles count="16">
    <cellStyle name="Comma" xfId="15" builtinId="3"/>
    <cellStyle name="Comma 2" xfId="1"/>
    <cellStyle name="Normal" xfId="0" builtinId="0"/>
    <cellStyle name="Normal 10" xfId="2"/>
    <cellStyle name="Normal 11" xfId="3"/>
    <cellStyle name="Normal 12" xfId="4"/>
    <cellStyle name="Normal 13" xfId="5"/>
    <cellStyle name="Normal 2" xfId="6"/>
    <cellStyle name="Normal 2 2" xfId="7"/>
    <cellStyle name="Normal 3" xfId="8"/>
    <cellStyle name="Normal 4" xfId="9"/>
    <cellStyle name="Normal 5" xfId="10"/>
    <cellStyle name="Normal 6" xfId="11"/>
    <cellStyle name="Normal 7" xfId="12"/>
    <cellStyle name="Normal 8" xfId="13"/>
    <cellStyle name="Normal 9"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180971</xdr:colOff>
      <xdr:row>0</xdr:row>
      <xdr:rowOff>111925</xdr:rowOff>
    </xdr:from>
    <xdr:to>
      <xdr:col>5</xdr:col>
      <xdr:colOff>833437</xdr:colOff>
      <xdr:row>4</xdr:row>
      <xdr:rowOff>69611</xdr:rowOff>
    </xdr:to>
    <xdr:pic>
      <xdr:nvPicPr>
        <xdr:cNvPr id="2" name="Picture 2" descr="logo.jpg"/>
        <xdr:cNvPicPr>
          <a:picLocks noChangeAspect="1"/>
        </xdr:cNvPicPr>
      </xdr:nvPicPr>
      <xdr:blipFill>
        <a:blip xmlns:r="http://schemas.openxmlformats.org/officeDocument/2006/relationships" r:embed="rId1" cstate="print"/>
        <a:srcRect/>
        <a:stretch>
          <a:fillRect/>
        </a:stretch>
      </xdr:blipFill>
      <xdr:spPr bwMode="auto">
        <a:xfrm>
          <a:off x="6431752" y="111925"/>
          <a:ext cx="652466" cy="624436"/>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brm.mk/Users/majakv/AppData/Local/Microsoft/Windows/Temporary%20Internet%20Files/Content.Outlook/AMGICJ7H/Platen%20bilans%20i%20nadvoresen%20dolg/BiljanaS/podatoci_2010/proizvodi/uvoz/U_27_defin_2008_1-6_2010_US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proseci"/>
      <sheetName val="27 _a.v."/>
      <sheetName val="27"/>
      <sheetName val="BAZA"/>
      <sheetName val="Sheet1"/>
      <sheetName val="def_2002"/>
      <sheetName val="def2003"/>
      <sheetName val="defin2004"/>
      <sheetName val="defin_2005"/>
      <sheetName val="defin_2006"/>
      <sheetName val="defin_2007"/>
      <sheetName val="defin_2008"/>
      <sheetName val="2716_1-7_2008"/>
      <sheetName val="Sheet3"/>
      <sheetName val="mepso_baza"/>
      <sheetName val="1-12_2009"/>
      <sheetName val="1-6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350"/>
  <sheetViews>
    <sheetView tabSelected="1" zoomScale="80" zoomScaleNormal="80" zoomScaleSheetLayoutView="100" workbookViewId="0">
      <pane xSplit="2" ySplit="10" topLeftCell="C11" activePane="bottomRight" state="frozen"/>
      <selection pane="topRight" activeCell="C1" sqref="C1"/>
      <selection pane="bottomLeft" activeCell="A11" sqref="A11"/>
      <selection pane="bottomRight" activeCell="B6" sqref="B6:M6"/>
    </sheetView>
  </sheetViews>
  <sheetFormatPr defaultRowHeight="12.75" x14ac:dyDescent="0.2"/>
  <cols>
    <col min="1" max="1" width="3.28515625" style="1" customWidth="1"/>
    <col min="2" max="2" width="40.7109375" customWidth="1"/>
    <col min="3" max="3" width="14.7109375" customWidth="1"/>
    <col min="4" max="5" width="14.7109375" style="8" customWidth="1"/>
    <col min="6" max="6" width="14.7109375" style="14" customWidth="1"/>
    <col min="7" max="10" width="14.7109375" customWidth="1"/>
    <col min="11" max="11" width="14.7109375" style="20" customWidth="1"/>
    <col min="12" max="13" width="14.5703125" style="4" customWidth="1"/>
    <col min="14" max="106" width="9.140625" style="4"/>
  </cols>
  <sheetData>
    <row r="1" spans="1:106" x14ac:dyDescent="0.2">
      <c r="B1" s="1"/>
      <c r="C1" s="1"/>
      <c r="D1" s="2"/>
      <c r="E1" s="2"/>
      <c r="F1" s="3"/>
      <c r="G1" s="1"/>
      <c r="H1" s="1"/>
      <c r="I1" s="1"/>
      <c r="J1" s="1"/>
      <c r="K1" s="19"/>
    </row>
    <row r="2" spans="1:106" x14ac:dyDescent="0.2">
      <c r="B2" s="1"/>
      <c r="C2" s="1"/>
      <c r="D2" s="2"/>
      <c r="E2" s="2"/>
      <c r="F2" s="3"/>
      <c r="G2" s="1"/>
      <c r="H2" s="1"/>
      <c r="I2" s="1"/>
      <c r="J2" s="1"/>
      <c r="K2" s="19"/>
    </row>
    <row r="3" spans="1:106" x14ac:dyDescent="0.2">
      <c r="B3" s="1"/>
      <c r="C3" s="1"/>
      <c r="D3" s="2"/>
      <c r="E3" s="2"/>
      <c r="F3" s="3"/>
      <c r="G3" s="1"/>
      <c r="H3" s="1"/>
      <c r="I3" s="1"/>
      <c r="J3" s="1"/>
      <c r="K3" s="19"/>
    </row>
    <row r="4" spans="1:106" x14ac:dyDescent="0.2">
      <c r="B4" s="1"/>
      <c r="C4" s="1"/>
      <c r="D4" s="2"/>
      <c r="E4" s="2"/>
      <c r="F4" s="3"/>
      <c r="G4" s="1"/>
      <c r="H4" s="1"/>
      <c r="I4" s="1"/>
      <c r="J4" s="1"/>
      <c r="K4" s="19"/>
    </row>
    <row r="5" spans="1:106" x14ac:dyDescent="0.2">
      <c r="B5" s="1"/>
      <c r="C5" s="1"/>
      <c r="D5" s="2"/>
      <c r="E5" s="2"/>
      <c r="F5" s="3"/>
      <c r="G5" s="1"/>
      <c r="H5" s="1"/>
      <c r="I5" s="1"/>
      <c r="J5" s="1"/>
      <c r="K5" s="19"/>
    </row>
    <row r="6" spans="1:106" ht="15" thickBot="1" x14ac:dyDescent="0.25">
      <c r="B6" s="54" t="s">
        <v>38</v>
      </c>
      <c r="C6" s="54"/>
      <c r="D6" s="54"/>
      <c r="E6" s="54"/>
      <c r="F6" s="54"/>
      <c r="G6" s="54"/>
      <c r="H6" s="54"/>
      <c r="I6" s="54"/>
      <c r="J6" s="54"/>
      <c r="K6" s="54"/>
      <c r="L6" s="54"/>
      <c r="M6" s="54"/>
    </row>
    <row r="7" spans="1:106" x14ac:dyDescent="0.2">
      <c r="B7" s="50"/>
      <c r="C7" s="50"/>
      <c r="D7" s="52"/>
      <c r="E7" s="52"/>
      <c r="F7" s="49"/>
      <c r="G7" s="50"/>
      <c r="H7" s="50"/>
      <c r="I7" s="50"/>
      <c r="J7" s="50"/>
      <c r="K7" s="51"/>
      <c r="L7" s="50"/>
      <c r="M7" s="50"/>
    </row>
    <row r="8" spans="1:106" ht="12.75" customHeight="1" x14ac:dyDescent="0.2">
      <c r="B8" s="55" t="s">
        <v>1</v>
      </c>
      <c r="C8" s="55"/>
      <c r="D8" s="55"/>
      <c r="E8" s="55"/>
      <c r="F8" s="55"/>
      <c r="G8" s="55"/>
      <c r="H8" s="55"/>
      <c r="I8" s="55"/>
      <c r="J8" s="55"/>
      <c r="K8" s="55"/>
      <c r="L8" s="55"/>
      <c r="M8" s="55"/>
    </row>
    <row r="9" spans="1:106" ht="13.5" customHeight="1" x14ac:dyDescent="0.2">
      <c r="B9" s="55"/>
      <c r="C9" s="55"/>
      <c r="D9" s="55"/>
      <c r="E9" s="55"/>
      <c r="F9" s="55"/>
      <c r="G9" s="55"/>
      <c r="H9" s="55"/>
      <c r="I9" s="55"/>
      <c r="J9" s="55"/>
      <c r="K9" s="55"/>
      <c r="L9" s="55"/>
      <c r="M9" s="55"/>
    </row>
    <row r="10" spans="1:106" s="6" customFormat="1" ht="30.75" customHeight="1" x14ac:dyDescent="0.2">
      <c r="B10" s="38"/>
      <c r="C10" s="38">
        <v>2005</v>
      </c>
      <c r="D10" s="38">
        <v>2006</v>
      </c>
      <c r="E10" s="38">
        <v>2007</v>
      </c>
      <c r="F10" s="38">
        <v>2008</v>
      </c>
      <c r="G10" s="38">
        <v>2009</v>
      </c>
      <c r="H10" s="38">
        <v>2010</v>
      </c>
      <c r="I10" s="38">
        <v>2011</v>
      </c>
      <c r="J10" s="38">
        <v>2012</v>
      </c>
      <c r="K10" s="38">
        <v>2013</v>
      </c>
      <c r="L10" s="38">
        <v>2014</v>
      </c>
      <c r="M10" s="38">
        <v>2015</v>
      </c>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row>
    <row r="11" spans="1:106" s="6" customFormat="1" ht="18.75" customHeight="1" x14ac:dyDescent="0.2">
      <c r="B11" s="37" t="s">
        <v>2</v>
      </c>
      <c r="C11" s="39"/>
      <c r="D11" s="39"/>
      <c r="E11" s="39"/>
      <c r="F11" s="39"/>
      <c r="G11" s="39"/>
      <c r="H11" s="39"/>
      <c r="I11" s="39"/>
      <c r="J11" s="39"/>
      <c r="K11" s="39"/>
      <c r="L11" s="39"/>
      <c r="M11" s="39"/>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row>
    <row r="12" spans="1:106" s="21" customFormat="1" ht="25.5" x14ac:dyDescent="0.2">
      <c r="A12" s="9"/>
      <c r="B12" s="44" t="s">
        <v>3</v>
      </c>
      <c r="C12" s="40">
        <f>C13+C14+C15</f>
        <v>1585.24</v>
      </c>
      <c r="D12" s="40">
        <f>D13+D14+D15</f>
        <v>1915.0594186545002</v>
      </c>
      <c r="E12" s="40">
        <f t="shared" ref="E12:J12" si="0">E13+E14+E15</f>
        <v>2604.7958330725</v>
      </c>
      <c r="F12" s="40">
        <f t="shared" si="0"/>
        <v>3236.8</v>
      </c>
      <c r="G12" s="40">
        <f t="shared" si="0"/>
        <v>2887.35</v>
      </c>
      <c r="H12" s="40">
        <f t="shared" si="0"/>
        <v>3231.75</v>
      </c>
      <c r="I12" s="40">
        <f t="shared" si="0"/>
        <v>3589.82</v>
      </c>
      <c r="J12" s="40">
        <f t="shared" si="0"/>
        <v>4297.5959999999995</v>
      </c>
      <c r="K12" s="40">
        <f t="shared" ref="K12" si="1">K13+K14+K15</f>
        <v>4665.26</v>
      </c>
      <c r="L12" s="40">
        <v>4913.8029999999999</v>
      </c>
      <c r="M12" s="40">
        <v>5206.2910414779999</v>
      </c>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row>
    <row r="13" spans="1:106" s="21" customFormat="1" x14ac:dyDescent="0.2">
      <c r="A13" s="9"/>
      <c r="B13" s="31" t="s">
        <v>4</v>
      </c>
      <c r="C13" s="10">
        <v>787.72</v>
      </c>
      <c r="D13" s="10">
        <v>1019.4594186545</v>
      </c>
      <c r="E13" s="10">
        <v>1452.7458330725001</v>
      </c>
      <c r="F13" s="10">
        <v>1669.56</v>
      </c>
      <c r="G13" s="10">
        <v>1392.85</v>
      </c>
      <c r="H13" s="10">
        <v>1707.7</v>
      </c>
      <c r="I13" s="10">
        <v>1965.06</v>
      </c>
      <c r="J13" s="10">
        <v>2563.2849999999999</v>
      </c>
      <c r="K13" s="10">
        <v>2866.12</v>
      </c>
      <c r="L13" s="10">
        <v>3096.2820000000002</v>
      </c>
      <c r="M13" s="10">
        <v>3392.8296994540001</v>
      </c>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row>
    <row r="14" spans="1:106" s="21" customFormat="1" x14ac:dyDescent="0.2">
      <c r="A14" s="9"/>
      <c r="B14" s="31" t="s">
        <v>5</v>
      </c>
      <c r="C14" s="10">
        <v>135.77000000000001</v>
      </c>
      <c r="D14" s="10">
        <v>147.9</v>
      </c>
      <c r="E14" s="10">
        <v>166.8</v>
      </c>
      <c r="F14" s="10">
        <v>199.82</v>
      </c>
      <c r="G14" s="10">
        <v>217.06</v>
      </c>
      <c r="H14" s="10">
        <v>223.11</v>
      </c>
      <c r="I14" s="10">
        <v>239.13</v>
      </c>
      <c r="J14" s="10">
        <v>254.85499999999999</v>
      </c>
      <c r="K14" s="10">
        <v>274.07</v>
      </c>
      <c r="L14" s="10">
        <v>298.15899999999999</v>
      </c>
      <c r="M14" s="10">
        <v>319.26331459599999</v>
      </c>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row>
    <row r="15" spans="1:106" s="21" customFormat="1" x14ac:dyDescent="0.2">
      <c r="A15" s="9"/>
      <c r="B15" s="31" t="s">
        <v>6</v>
      </c>
      <c r="C15" s="10">
        <v>661.75</v>
      </c>
      <c r="D15" s="10">
        <v>747.7</v>
      </c>
      <c r="E15" s="10">
        <v>985.25</v>
      </c>
      <c r="F15" s="10">
        <v>1367.42</v>
      </c>
      <c r="G15" s="10">
        <v>1277.44</v>
      </c>
      <c r="H15" s="10">
        <v>1300.94</v>
      </c>
      <c r="I15" s="10">
        <v>1385.63</v>
      </c>
      <c r="J15" s="10">
        <v>1479.4559999999999</v>
      </c>
      <c r="K15" s="10">
        <v>1525.07</v>
      </c>
      <c r="L15" s="10">
        <v>1519.3620000000001</v>
      </c>
      <c r="M15" s="10">
        <v>1494.1980274279999</v>
      </c>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row>
    <row r="16" spans="1:106" s="21" customFormat="1" x14ac:dyDescent="0.2">
      <c r="A16" s="9"/>
      <c r="B16" s="44" t="s">
        <v>7</v>
      </c>
      <c r="C16" s="40">
        <f>C17+C18+C19</f>
        <v>21322900</v>
      </c>
      <c r="D16" s="40">
        <f>D17+D18+D19</f>
        <v>23150209</v>
      </c>
      <c r="E16" s="40">
        <f t="shared" ref="E16:J16" si="2">E17+E18+E19</f>
        <v>27418232</v>
      </c>
      <c r="F16" s="40">
        <f t="shared" si="2"/>
        <v>45305584</v>
      </c>
      <c r="G16" s="40">
        <f t="shared" si="2"/>
        <v>49204300</v>
      </c>
      <c r="H16" s="40">
        <f t="shared" si="2"/>
        <v>51561024</v>
      </c>
      <c r="I16" s="40">
        <f t="shared" si="2"/>
        <v>60922396</v>
      </c>
      <c r="J16" s="40">
        <f t="shared" si="2"/>
        <v>63163703</v>
      </c>
      <c r="K16" s="40">
        <f t="shared" ref="K16" si="3">K17+K18+K19</f>
        <v>65342550</v>
      </c>
      <c r="L16" s="40">
        <v>65938385</v>
      </c>
      <c r="M16" s="40">
        <v>65732516</v>
      </c>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row>
    <row r="17" spans="1:106" s="21" customFormat="1" x14ac:dyDescent="0.2">
      <c r="A17" s="9"/>
      <c r="B17" s="31" t="s">
        <v>4</v>
      </c>
      <c r="C17" s="10">
        <v>2818345</v>
      </c>
      <c r="D17" s="10">
        <v>2453169</v>
      </c>
      <c r="E17" s="10">
        <v>2831339</v>
      </c>
      <c r="F17" s="10">
        <v>4906672</v>
      </c>
      <c r="G17" s="10">
        <v>4718965</v>
      </c>
      <c r="H17" s="10">
        <v>4676957</v>
      </c>
      <c r="I17" s="10">
        <v>5045886</v>
      </c>
      <c r="J17" s="10">
        <v>4930849</v>
      </c>
      <c r="K17" s="10">
        <v>5026154</v>
      </c>
      <c r="L17" s="10">
        <v>5080457</v>
      </c>
      <c r="M17" s="10">
        <v>5057373</v>
      </c>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row>
    <row r="18" spans="1:106" s="21" customFormat="1" x14ac:dyDescent="0.2">
      <c r="A18" s="9"/>
      <c r="B18" s="31" t="s">
        <v>5</v>
      </c>
      <c r="C18" s="10">
        <v>9324004</v>
      </c>
      <c r="D18" s="10">
        <v>10478451</v>
      </c>
      <c r="E18" s="10">
        <v>12528630</v>
      </c>
      <c r="F18" s="10">
        <v>14941822</v>
      </c>
      <c r="G18" s="10">
        <v>16623623</v>
      </c>
      <c r="H18" s="10">
        <v>18199316</v>
      </c>
      <c r="I18" s="10">
        <v>23320177</v>
      </c>
      <c r="J18" s="10">
        <v>23771404</v>
      </c>
      <c r="K18" s="10">
        <v>24293052</v>
      </c>
      <c r="L18" s="10">
        <v>24619551</v>
      </c>
      <c r="M18" s="10">
        <v>23961747</v>
      </c>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row>
    <row r="19" spans="1:106" s="21" customFormat="1" x14ac:dyDescent="0.2">
      <c r="A19" s="9"/>
      <c r="B19" s="31" t="s">
        <v>6</v>
      </c>
      <c r="C19" s="10">
        <v>9180551</v>
      </c>
      <c r="D19" s="10">
        <v>10218589</v>
      </c>
      <c r="E19" s="10">
        <v>12058263</v>
      </c>
      <c r="F19" s="10">
        <v>25457090</v>
      </c>
      <c r="G19" s="10">
        <v>27861712</v>
      </c>
      <c r="H19" s="10">
        <v>28684751</v>
      </c>
      <c r="I19" s="10">
        <v>32556333</v>
      </c>
      <c r="J19" s="10">
        <v>34461450</v>
      </c>
      <c r="K19" s="10">
        <v>36023344</v>
      </c>
      <c r="L19" s="10">
        <v>36238377</v>
      </c>
      <c r="M19" s="10">
        <v>36713396</v>
      </c>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row>
    <row r="20" spans="1:106" s="23" customFormat="1" ht="25.5" customHeight="1" x14ac:dyDescent="0.2">
      <c r="A20" s="22"/>
      <c r="B20" s="44" t="s">
        <v>8</v>
      </c>
      <c r="C20" s="41"/>
      <c r="D20" s="41"/>
      <c r="E20" s="41"/>
      <c r="F20" s="41"/>
      <c r="G20" s="41"/>
      <c r="H20" s="41"/>
      <c r="I20" s="41"/>
      <c r="J20" s="41"/>
      <c r="K20" s="41"/>
      <c r="L20" s="41"/>
      <c r="M20" s="41"/>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row>
    <row r="21" spans="1:106" s="25" customFormat="1" x14ac:dyDescent="0.2">
      <c r="A21" s="24"/>
      <c r="B21" s="31" t="s">
        <v>4</v>
      </c>
      <c r="C21" s="10">
        <v>279496.62764885102</v>
      </c>
      <c r="D21" s="10">
        <v>415568.36021264741</v>
      </c>
      <c r="E21" s="10">
        <v>513094.98194052401</v>
      </c>
      <c r="F21" s="10">
        <v>340262</v>
      </c>
      <c r="G21" s="10">
        <v>295161</v>
      </c>
      <c r="H21" s="10">
        <v>365131</v>
      </c>
      <c r="I21" s="10">
        <v>389438</v>
      </c>
      <c r="J21" s="10">
        <v>519847</v>
      </c>
      <c r="K21" s="10">
        <v>570243</v>
      </c>
      <c r="L21" s="10">
        <v>609449.52744684205</v>
      </c>
      <c r="M21" s="10">
        <v>670867.99796139216</v>
      </c>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row>
    <row r="22" spans="1:106" s="25" customFormat="1" x14ac:dyDescent="0.2">
      <c r="A22" s="24"/>
      <c r="B22" s="31" t="s">
        <v>5</v>
      </c>
      <c r="C22" s="10">
        <v>14561.864295049638</v>
      </c>
      <c r="D22" s="10">
        <v>14115</v>
      </c>
      <c r="E22" s="10">
        <v>13314</v>
      </c>
      <c r="F22" s="10">
        <v>13373</v>
      </c>
      <c r="G22" s="10">
        <v>13057</v>
      </c>
      <c r="H22" s="10">
        <v>12259</v>
      </c>
      <c r="I22" s="10">
        <v>10254</v>
      </c>
      <c r="J22" s="10">
        <v>10721</v>
      </c>
      <c r="K22" s="10">
        <v>11282</v>
      </c>
      <c r="L22" s="10">
        <v>12110.663258806</v>
      </c>
      <c r="M22" s="10">
        <v>13323.874698952459</v>
      </c>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row>
    <row r="23" spans="1:106" s="25" customFormat="1" x14ac:dyDescent="0.2">
      <c r="A23" s="24"/>
      <c r="B23" s="31" t="s">
        <v>6</v>
      </c>
      <c r="C23" s="10">
        <v>72081.65041847706</v>
      </c>
      <c r="D23" s="10">
        <v>73171</v>
      </c>
      <c r="E23" s="10">
        <v>81707</v>
      </c>
      <c r="F23" s="10">
        <v>53715</v>
      </c>
      <c r="G23" s="10">
        <v>45849</v>
      </c>
      <c r="H23" s="10">
        <v>45353</v>
      </c>
      <c r="I23" s="10">
        <v>42561</v>
      </c>
      <c r="J23" s="10">
        <v>42931</v>
      </c>
      <c r="K23" s="10">
        <v>42336</v>
      </c>
      <c r="L23" s="10">
        <v>41926.887600181399</v>
      </c>
      <c r="M23" s="10">
        <v>40698.987024463771</v>
      </c>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row>
    <row r="24" spans="1:106" s="26" customFormat="1" x14ac:dyDescent="0.2">
      <c r="A24" s="24"/>
      <c r="B24" s="31"/>
      <c r="C24" s="16"/>
      <c r="D24" s="16"/>
      <c r="E24" s="16"/>
      <c r="F24" s="16"/>
      <c r="G24" s="16"/>
      <c r="H24" s="16"/>
      <c r="I24" s="16"/>
      <c r="J24" s="16"/>
      <c r="K24" s="16"/>
      <c r="L24" s="16"/>
      <c r="M24" s="16"/>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row>
    <row r="25" spans="1:106" s="25" customFormat="1" ht="18" customHeight="1" x14ac:dyDescent="0.2">
      <c r="A25" s="24"/>
      <c r="B25" s="36" t="s">
        <v>9</v>
      </c>
      <c r="C25" s="42"/>
      <c r="D25" s="42"/>
      <c r="E25" s="42"/>
      <c r="F25" s="42"/>
      <c r="G25" s="42"/>
      <c r="H25" s="42"/>
      <c r="I25" s="42"/>
      <c r="J25" s="42"/>
      <c r="K25" s="42"/>
      <c r="L25" s="42"/>
      <c r="M25" s="42"/>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row>
    <row r="26" spans="1:106" s="25" customFormat="1" ht="25.5" x14ac:dyDescent="0.2">
      <c r="A26" s="24"/>
      <c r="B26" s="44" t="s">
        <v>10</v>
      </c>
      <c r="C26" s="40">
        <f>C27+C28</f>
        <v>1282.75282326868</v>
      </c>
      <c r="D26" s="40">
        <f>D27+D28</f>
        <v>1497.5237946028501</v>
      </c>
      <c r="E26" s="40">
        <f t="shared" ref="E26:M26" si="4">E27+E28</f>
        <v>1967.7427312195</v>
      </c>
      <c r="F26" s="40">
        <f t="shared" si="4"/>
        <v>2624.2446947644999</v>
      </c>
      <c r="G26" s="40">
        <f t="shared" si="4"/>
        <v>2256.4497242857096</v>
      </c>
      <c r="H26" s="40">
        <f t="shared" si="4"/>
        <v>2499.3276156923898</v>
      </c>
      <c r="I26" s="40">
        <f t="shared" si="4"/>
        <v>2713.7829695877604</v>
      </c>
      <c r="J26" s="40">
        <f t="shared" si="4"/>
        <v>3052.8177644879197</v>
      </c>
      <c r="K26" s="40">
        <f t="shared" si="4"/>
        <v>3226.347450667</v>
      </c>
      <c r="L26" s="40">
        <f t="shared" si="4"/>
        <v>3377.6028194089995</v>
      </c>
      <c r="M26" s="40">
        <f t="shared" si="4"/>
        <v>3537.2596126090002</v>
      </c>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row>
    <row r="27" spans="1:106" s="25" customFormat="1" x14ac:dyDescent="0.2">
      <c r="A27" s="24"/>
      <c r="B27" s="31" t="s">
        <v>11</v>
      </c>
      <c r="C27" s="10">
        <v>968.16354509643998</v>
      </c>
      <c r="D27" s="10">
        <v>1114.9518047138502</v>
      </c>
      <c r="E27" s="10">
        <v>1467.0617221970001</v>
      </c>
      <c r="F27" s="10">
        <v>1829.4720861334999</v>
      </c>
      <c r="G27" s="10">
        <v>1606.2146423854999</v>
      </c>
      <c r="H27" s="10">
        <v>1765.0681128924698</v>
      </c>
      <c r="I27" s="10">
        <v>1813.9053910032603</v>
      </c>
      <c r="J27" s="10">
        <v>2013.7259858448699</v>
      </c>
      <c r="K27" s="10">
        <v>2082.4375583659998</v>
      </c>
      <c r="L27" s="10">
        <v>2235.0527753749998</v>
      </c>
      <c r="M27" s="10">
        <v>2258.130383661</v>
      </c>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row>
    <row r="28" spans="1:106" s="25" customFormat="1" x14ac:dyDescent="0.2">
      <c r="A28" s="24"/>
      <c r="B28" s="32" t="s">
        <v>12</v>
      </c>
      <c r="C28" s="10">
        <v>314.58927817223997</v>
      </c>
      <c r="D28" s="10">
        <v>382.57198988900001</v>
      </c>
      <c r="E28" s="10">
        <v>500.68100902250001</v>
      </c>
      <c r="F28" s="10">
        <v>794.77260863100003</v>
      </c>
      <c r="G28" s="10">
        <v>650.23508190020993</v>
      </c>
      <c r="H28" s="10">
        <v>734.25950279991991</v>
      </c>
      <c r="I28" s="10">
        <v>899.87757858450004</v>
      </c>
      <c r="J28" s="10">
        <v>1039.09177864305</v>
      </c>
      <c r="K28" s="10">
        <v>1143.9098923009999</v>
      </c>
      <c r="L28" s="10">
        <v>1142.5500440339999</v>
      </c>
      <c r="M28" s="10">
        <v>1279.129228948</v>
      </c>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row>
    <row r="29" spans="1:106" s="25" customFormat="1" x14ac:dyDescent="0.2">
      <c r="A29" s="24"/>
      <c r="B29" s="45" t="s">
        <v>13</v>
      </c>
      <c r="C29" s="40">
        <f t="shared" ref="C29:M29" si="5">C30+C31</f>
        <v>23041215</v>
      </c>
      <c r="D29" s="40">
        <f t="shared" si="5"/>
        <v>26100367</v>
      </c>
      <c r="E29" s="40">
        <f t="shared" si="5"/>
        <v>31774064</v>
      </c>
      <c r="F29" s="40">
        <f t="shared" si="5"/>
        <v>51074772</v>
      </c>
      <c r="G29" s="40">
        <f t="shared" si="5"/>
        <v>55684571</v>
      </c>
      <c r="H29" s="40">
        <f t="shared" si="5"/>
        <v>54847423</v>
      </c>
      <c r="I29" s="40">
        <f t="shared" si="5"/>
        <v>55171056</v>
      </c>
      <c r="J29" s="40">
        <f t="shared" si="5"/>
        <v>55603413</v>
      </c>
      <c r="K29" s="40">
        <f t="shared" si="5"/>
        <v>58015747</v>
      </c>
      <c r="L29" s="40">
        <f t="shared" si="5"/>
        <v>67634285</v>
      </c>
      <c r="M29" s="40">
        <f t="shared" si="5"/>
        <v>73620276</v>
      </c>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row>
    <row r="30" spans="1:106" s="25" customFormat="1" x14ac:dyDescent="0.2">
      <c r="A30" s="24"/>
      <c r="B30" s="31" t="s">
        <v>11</v>
      </c>
      <c r="C30" s="10">
        <v>14135364</v>
      </c>
      <c r="D30" s="10">
        <v>16039131</v>
      </c>
      <c r="E30" s="10">
        <v>19817591</v>
      </c>
      <c r="F30" s="10">
        <v>32087445</v>
      </c>
      <c r="G30" s="10">
        <v>38940467</v>
      </c>
      <c r="H30" s="10">
        <v>38869533</v>
      </c>
      <c r="I30" s="10">
        <v>40283538</v>
      </c>
      <c r="J30" s="10">
        <v>39654379</v>
      </c>
      <c r="K30" s="10">
        <v>41102922</v>
      </c>
      <c r="L30" s="10">
        <v>48546019</v>
      </c>
      <c r="M30" s="10">
        <v>53293339</v>
      </c>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row>
    <row r="31" spans="1:106" s="25" customFormat="1" x14ac:dyDescent="0.2">
      <c r="A31" s="24"/>
      <c r="B31" s="32" t="s">
        <v>12</v>
      </c>
      <c r="C31" s="10">
        <v>8905851</v>
      </c>
      <c r="D31" s="10">
        <v>10061236</v>
      </c>
      <c r="E31" s="10">
        <v>11956473</v>
      </c>
      <c r="F31" s="10">
        <v>18987327</v>
      </c>
      <c r="G31" s="10">
        <v>16744104</v>
      </c>
      <c r="H31" s="10">
        <v>15977890</v>
      </c>
      <c r="I31" s="10">
        <v>14887518</v>
      </c>
      <c r="J31" s="10">
        <v>15949034</v>
      </c>
      <c r="K31" s="10">
        <v>16912825</v>
      </c>
      <c r="L31" s="10">
        <v>19088266</v>
      </c>
      <c r="M31" s="10">
        <v>20326937</v>
      </c>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row>
    <row r="32" spans="1:106" s="25" customFormat="1" ht="13.5" thickBot="1" x14ac:dyDescent="0.25">
      <c r="A32" s="24"/>
      <c r="B32" s="32"/>
      <c r="C32" s="10"/>
      <c r="D32" s="10"/>
      <c r="E32" s="10"/>
      <c r="F32" s="10"/>
      <c r="G32" s="10"/>
      <c r="H32" s="10"/>
      <c r="I32" s="10"/>
      <c r="J32" s="10"/>
      <c r="K32" s="10"/>
      <c r="L32" s="10"/>
      <c r="M32" s="10"/>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row>
    <row r="33" spans="1:106" s="27" customFormat="1" ht="17.25" customHeight="1" thickBot="1" x14ac:dyDescent="0.25">
      <c r="A33" s="24"/>
      <c r="B33" s="36" t="s">
        <v>14</v>
      </c>
      <c r="C33" s="43"/>
      <c r="D33" s="43"/>
      <c r="E33" s="43"/>
      <c r="F33" s="43"/>
      <c r="G33" s="43"/>
      <c r="H33" s="43"/>
      <c r="I33" s="43"/>
      <c r="J33" s="43"/>
      <c r="K33" s="43"/>
      <c r="L33" s="43"/>
      <c r="M33" s="43"/>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row>
    <row r="34" spans="1:106" s="21" customFormat="1" ht="25.5" x14ac:dyDescent="0.2">
      <c r="A34" s="9"/>
      <c r="B34" s="44" t="s">
        <v>10</v>
      </c>
      <c r="C34" s="40">
        <v>12.35</v>
      </c>
      <c r="D34" s="40">
        <v>20.92</v>
      </c>
      <c r="E34" s="40">
        <v>57.5</v>
      </c>
      <c r="F34" s="40">
        <f>F35+F36</f>
        <v>97</v>
      </c>
      <c r="G34" s="40">
        <v>103.34</v>
      </c>
      <c r="H34" s="40">
        <v>106.74</v>
      </c>
      <c r="I34" s="40">
        <v>119.59</v>
      </c>
      <c r="J34" s="40">
        <v>129.1</v>
      </c>
      <c r="K34" s="40">
        <v>134</v>
      </c>
      <c r="L34" s="40">
        <f>L35+L36</f>
        <v>138.514443787</v>
      </c>
      <c r="M34" s="40">
        <v>160.84214091600001</v>
      </c>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row>
    <row r="35" spans="1:106" s="21" customFormat="1" ht="17.25" customHeight="1" x14ac:dyDescent="0.2">
      <c r="A35" s="9"/>
      <c r="B35" s="32" t="s">
        <v>15</v>
      </c>
      <c r="C35" s="10">
        <v>9.48</v>
      </c>
      <c r="D35" s="10">
        <v>16.95</v>
      </c>
      <c r="E35" s="10">
        <v>48.32</v>
      </c>
      <c r="F35" s="10">
        <v>77.400000000000006</v>
      </c>
      <c r="G35" s="10">
        <v>83.36</v>
      </c>
      <c r="H35" s="10">
        <v>88.27</v>
      </c>
      <c r="I35" s="10">
        <v>96.54</v>
      </c>
      <c r="J35" s="10">
        <v>101.62</v>
      </c>
      <c r="K35" s="10">
        <v>104</v>
      </c>
      <c r="L35" s="10">
        <v>104.72384153100001</v>
      </c>
      <c r="M35" s="10">
        <v>119.364568144</v>
      </c>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row>
    <row r="36" spans="1:106" s="21" customFormat="1" x14ac:dyDescent="0.2">
      <c r="A36" s="9"/>
      <c r="B36" s="31" t="s">
        <v>16</v>
      </c>
      <c r="C36" s="10">
        <v>2.87</v>
      </c>
      <c r="D36" s="10">
        <v>3.97</v>
      </c>
      <c r="E36" s="10">
        <v>9.18</v>
      </c>
      <c r="F36" s="10">
        <v>19.600000000000001</v>
      </c>
      <c r="G36" s="10">
        <v>19.98</v>
      </c>
      <c r="H36" s="10">
        <v>18.47</v>
      </c>
      <c r="I36" s="10">
        <v>23.06</v>
      </c>
      <c r="J36" s="10">
        <v>27.43</v>
      </c>
      <c r="K36" s="10">
        <v>30</v>
      </c>
      <c r="L36" s="10">
        <v>33.790602256</v>
      </c>
      <c r="M36" s="10">
        <v>41.477572772000002</v>
      </c>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row>
    <row r="37" spans="1:106" s="29" customFormat="1" ht="12" customHeight="1" x14ac:dyDescent="0.2">
      <c r="A37" s="28"/>
      <c r="B37" s="45" t="s">
        <v>17</v>
      </c>
      <c r="C37" s="40">
        <v>178223</v>
      </c>
      <c r="D37" s="40">
        <v>419168</v>
      </c>
      <c r="E37" s="40">
        <v>716611</v>
      </c>
      <c r="F37" s="40">
        <v>1047498</v>
      </c>
      <c r="G37" s="40">
        <v>1289317</v>
      </c>
      <c r="H37" s="40">
        <v>1422342</v>
      </c>
      <c r="I37" s="40">
        <v>1450345</v>
      </c>
      <c r="J37" s="40">
        <v>1507142</v>
      </c>
      <c r="K37" s="40">
        <v>1557082</v>
      </c>
      <c r="L37" s="40">
        <f>L38+L39+L40</f>
        <v>1601445</v>
      </c>
      <c r="M37" s="40">
        <v>1670765</v>
      </c>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row>
    <row r="38" spans="1:106" s="25" customFormat="1" x14ac:dyDescent="0.2">
      <c r="A38" s="24"/>
      <c r="B38" s="31" t="s">
        <v>18</v>
      </c>
      <c r="C38" s="10">
        <v>77783</v>
      </c>
      <c r="D38" s="10">
        <v>221617</v>
      </c>
      <c r="E38" s="10">
        <v>353551</v>
      </c>
      <c r="F38" s="10">
        <v>481477</v>
      </c>
      <c r="G38" s="10">
        <v>559198</v>
      </c>
      <c r="H38" s="10">
        <v>1048183</v>
      </c>
      <c r="I38" s="10">
        <v>1098800</v>
      </c>
      <c r="J38" s="10">
        <v>1156562</v>
      </c>
      <c r="K38" s="10">
        <v>1188947</v>
      </c>
      <c r="L38" s="10">
        <v>1231492</v>
      </c>
      <c r="M38" s="10">
        <v>1289126</v>
      </c>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row>
    <row r="39" spans="1:106" s="25" customFormat="1" x14ac:dyDescent="0.2">
      <c r="A39" s="24"/>
      <c r="B39" s="31" t="s">
        <v>19</v>
      </c>
      <c r="C39" s="10">
        <v>75859</v>
      </c>
      <c r="D39" s="10">
        <v>115827</v>
      </c>
      <c r="E39" s="10">
        <v>178630</v>
      </c>
      <c r="F39" s="10">
        <v>197740</v>
      </c>
      <c r="G39" s="10">
        <v>267947</v>
      </c>
      <c r="H39" s="10">
        <v>374159</v>
      </c>
      <c r="I39" s="10">
        <v>351545</v>
      </c>
      <c r="J39" s="10">
        <v>350580</v>
      </c>
      <c r="K39" s="10">
        <v>368135</v>
      </c>
      <c r="L39" s="10">
        <v>369953</v>
      </c>
      <c r="M39" s="10">
        <v>381639</v>
      </c>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row>
    <row r="40" spans="1:106" s="25" customFormat="1" ht="15" x14ac:dyDescent="0.2">
      <c r="A40" s="24"/>
      <c r="B40" s="31" t="s">
        <v>31</v>
      </c>
      <c r="C40" s="10">
        <v>24581</v>
      </c>
      <c r="D40" s="10">
        <v>81724</v>
      </c>
      <c r="E40" s="10">
        <v>184430</v>
      </c>
      <c r="F40" s="10">
        <v>368281</v>
      </c>
      <c r="G40" s="10">
        <v>462172</v>
      </c>
      <c r="H40" s="10">
        <v>0</v>
      </c>
      <c r="I40" s="10">
        <v>0</v>
      </c>
      <c r="J40" s="10">
        <v>0</v>
      </c>
      <c r="K40" s="10">
        <v>0</v>
      </c>
      <c r="L40" s="10">
        <v>0</v>
      </c>
      <c r="M40" s="10">
        <v>0</v>
      </c>
      <c r="N40" s="15"/>
      <c r="O40" s="15"/>
      <c r="P40" s="15"/>
      <c r="Q40" s="15"/>
      <c r="R40" s="15"/>
      <c r="S40" s="15"/>
      <c r="T40" s="15"/>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row>
    <row r="41" spans="1:106" s="25" customFormat="1" ht="25.5" x14ac:dyDescent="0.2">
      <c r="A41" s="24"/>
      <c r="B41" s="44" t="s">
        <v>20</v>
      </c>
      <c r="C41" s="40">
        <v>4715</v>
      </c>
      <c r="D41" s="40">
        <v>7196</v>
      </c>
      <c r="E41" s="40">
        <v>14243</v>
      </c>
      <c r="F41" s="40">
        <v>22152</v>
      </c>
      <c r="G41" s="40">
        <v>22724</v>
      </c>
      <c r="H41" s="40">
        <v>22668</v>
      </c>
      <c r="I41" s="40">
        <v>23392</v>
      </c>
      <c r="J41" s="40">
        <v>22819</v>
      </c>
      <c r="K41" s="40">
        <v>24648</v>
      </c>
      <c r="L41" s="40">
        <v>25463</v>
      </c>
      <c r="M41" s="40">
        <v>26465</v>
      </c>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row>
    <row r="42" spans="1:106" s="23" customFormat="1" ht="26.25" customHeight="1" x14ac:dyDescent="0.2">
      <c r="A42" s="22"/>
      <c r="B42" s="44" t="s">
        <v>32</v>
      </c>
      <c r="C42" s="40">
        <v>6071</v>
      </c>
      <c r="D42" s="40">
        <v>9843</v>
      </c>
      <c r="E42" s="40">
        <v>18413</v>
      </c>
      <c r="F42" s="40">
        <v>29914</v>
      </c>
      <c r="G42" s="40">
        <v>32279</v>
      </c>
      <c r="H42" s="40">
        <v>32360</v>
      </c>
      <c r="I42" s="40">
        <v>34311</v>
      </c>
      <c r="J42" s="40">
        <v>34119</v>
      </c>
      <c r="K42" s="40">
        <v>38097</v>
      </c>
      <c r="L42" s="40">
        <f>L43+L44</f>
        <v>39986</v>
      </c>
      <c r="M42" s="40">
        <v>41550</v>
      </c>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row>
    <row r="43" spans="1:106" s="21" customFormat="1" x14ac:dyDescent="0.2">
      <c r="A43" s="9"/>
      <c r="B43" s="31" t="s">
        <v>21</v>
      </c>
      <c r="C43" s="10">
        <v>157</v>
      </c>
      <c r="D43" s="10">
        <v>297</v>
      </c>
      <c r="E43" s="10">
        <v>529</v>
      </c>
      <c r="F43" s="10">
        <v>761</v>
      </c>
      <c r="G43" s="10">
        <v>832</v>
      </c>
      <c r="H43" s="10">
        <v>869</v>
      </c>
      <c r="I43" s="10">
        <v>876</v>
      </c>
      <c r="J43" s="10">
        <v>852</v>
      </c>
      <c r="K43" s="10">
        <v>930</v>
      </c>
      <c r="L43" s="10">
        <v>959</v>
      </c>
      <c r="M43" s="10">
        <v>1049</v>
      </c>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row>
    <row r="44" spans="1:106" s="21" customFormat="1" ht="13.5" thickBot="1" x14ac:dyDescent="0.25">
      <c r="A44" s="9"/>
      <c r="B44" s="31" t="s">
        <v>22</v>
      </c>
      <c r="C44" s="10">
        <v>5914</v>
      </c>
      <c r="D44" s="10">
        <v>9546</v>
      </c>
      <c r="E44" s="10">
        <v>17884</v>
      </c>
      <c r="F44" s="10">
        <v>29153</v>
      </c>
      <c r="G44" s="10">
        <v>31447</v>
      </c>
      <c r="H44" s="10">
        <v>31491</v>
      </c>
      <c r="I44" s="10">
        <v>33435</v>
      </c>
      <c r="J44" s="10">
        <v>33267</v>
      </c>
      <c r="K44" s="10">
        <v>37167</v>
      </c>
      <c r="L44" s="10">
        <v>39027</v>
      </c>
      <c r="M44" s="10">
        <v>40501</v>
      </c>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row>
    <row r="45" spans="1:106" s="30" customFormat="1" ht="13.5" thickBot="1" x14ac:dyDescent="0.25">
      <c r="A45" s="9"/>
      <c r="B45" s="31"/>
      <c r="C45" s="16"/>
      <c r="D45" s="16"/>
      <c r="E45" s="16"/>
      <c r="F45" s="16"/>
      <c r="G45" s="16"/>
      <c r="H45" s="16"/>
      <c r="I45" s="16"/>
      <c r="J45" s="16"/>
      <c r="K45" s="16"/>
      <c r="L45" s="16"/>
      <c r="M45" s="16"/>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row>
    <row r="46" spans="1:106" s="9" customFormat="1" ht="18.75" customHeight="1" x14ac:dyDescent="0.2">
      <c r="B46" s="36" t="s">
        <v>23</v>
      </c>
      <c r="C46" s="43"/>
      <c r="D46" s="43"/>
      <c r="E46" s="43"/>
      <c r="F46" s="43"/>
      <c r="G46" s="43"/>
      <c r="H46" s="43"/>
      <c r="I46" s="43"/>
      <c r="J46" s="43"/>
      <c r="K46" s="43"/>
      <c r="L46" s="43"/>
      <c r="M46" s="43"/>
    </row>
    <row r="47" spans="1:106" s="23" customFormat="1" x14ac:dyDescent="0.2">
      <c r="A47" s="22"/>
      <c r="B47" s="45" t="s">
        <v>24</v>
      </c>
      <c r="C47" s="40">
        <v>2075067</v>
      </c>
      <c r="D47" s="40">
        <v>2527279</v>
      </c>
      <c r="E47" s="40">
        <v>3477522</v>
      </c>
      <c r="F47" s="40">
        <v>2959270</v>
      </c>
      <c r="G47" s="40">
        <v>3293257</v>
      </c>
      <c r="H47" s="40">
        <v>3412298</v>
      </c>
      <c r="I47" s="40">
        <v>3380708</v>
      </c>
      <c r="J47" s="40">
        <v>3516744</v>
      </c>
      <c r="K47" s="40">
        <v>3595808</v>
      </c>
      <c r="L47" s="40">
        <f>L48+L49</f>
        <v>3722164</v>
      </c>
      <c r="M47" s="40">
        <v>3817856</v>
      </c>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row>
    <row r="48" spans="1:106" s="21" customFormat="1" x14ac:dyDescent="0.2">
      <c r="A48" s="9"/>
      <c r="B48" s="31" t="s">
        <v>25</v>
      </c>
      <c r="C48" s="10">
        <v>1958081</v>
      </c>
      <c r="D48" s="10">
        <v>2391655</v>
      </c>
      <c r="E48" s="10">
        <v>3299574</v>
      </c>
      <c r="F48" s="10">
        <v>2791968</v>
      </c>
      <c r="G48" s="10">
        <v>3113942</v>
      </c>
      <c r="H48" s="10">
        <v>3230599</v>
      </c>
      <c r="I48" s="10">
        <v>3194871</v>
      </c>
      <c r="J48" s="10">
        <v>3322908</v>
      </c>
      <c r="K48" s="10">
        <v>3393293</v>
      </c>
      <c r="L48" s="10">
        <v>3520703</v>
      </c>
      <c r="M48" s="10">
        <v>3611457</v>
      </c>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row>
    <row r="49" spans="1:106" s="21" customFormat="1" x14ac:dyDescent="0.2">
      <c r="A49" s="9"/>
      <c r="B49" s="31" t="s">
        <v>26</v>
      </c>
      <c r="C49" s="10">
        <v>116986</v>
      </c>
      <c r="D49" s="10">
        <v>135624</v>
      </c>
      <c r="E49" s="10">
        <v>177948</v>
      </c>
      <c r="F49" s="10">
        <v>167302</v>
      </c>
      <c r="G49" s="10">
        <v>179315</v>
      </c>
      <c r="H49" s="10">
        <v>181699</v>
      </c>
      <c r="I49" s="10">
        <v>185837</v>
      </c>
      <c r="J49" s="10">
        <v>193836</v>
      </c>
      <c r="K49" s="10">
        <v>202515</v>
      </c>
      <c r="L49" s="10">
        <v>201461</v>
      </c>
      <c r="M49" s="10">
        <v>206399</v>
      </c>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row>
    <row r="50" spans="1:106" s="21" customFormat="1" x14ac:dyDescent="0.2">
      <c r="A50" s="9"/>
      <c r="B50" s="46" t="s">
        <v>27</v>
      </c>
      <c r="C50" s="47" t="s">
        <v>0</v>
      </c>
      <c r="D50" s="47" t="s">
        <v>0</v>
      </c>
      <c r="E50" s="40">
        <f>E51+E52</f>
        <v>1024459</v>
      </c>
      <c r="F50" s="40">
        <f t="shared" ref="F50:J50" si="6">F51+F52</f>
        <v>1282331</v>
      </c>
      <c r="G50" s="40">
        <f t="shared" si="6"/>
        <v>1403373</v>
      </c>
      <c r="H50" s="40">
        <f t="shared" si="6"/>
        <v>1488167</v>
      </c>
      <c r="I50" s="40">
        <f t="shared" si="6"/>
        <v>1549745</v>
      </c>
      <c r="J50" s="40">
        <f t="shared" si="6"/>
        <v>1602472</v>
      </c>
      <c r="K50" s="40">
        <v>1623067</v>
      </c>
      <c r="L50" s="40">
        <f>L51+L52</f>
        <v>1667841</v>
      </c>
      <c r="M50" s="40">
        <f>M51+M52</f>
        <v>1707878</v>
      </c>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row>
    <row r="51" spans="1:106" s="21" customFormat="1" x14ac:dyDescent="0.2">
      <c r="A51" s="9"/>
      <c r="B51" s="33" t="s">
        <v>33</v>
      </c>
      <c r="C51" s="48" t="s">
        <v>0</v>
      </c>
      <c r="D51" s="48" t="s">
        <v>0</v>
      </c>
      <c r="E51" s="10">
        <v>925949</v>
      </c>
      <c r="F51" s="10">
        <v>1175731</v>
      </c>
      <c r="G51" s="10">
        <v>1290280</v>
      </c>
      <c r="H51" s="10">
        <v>1371732</v>
      </c>
      <c r="I51" s="10">
        <v>1430013</v>
      </c>
      <c r="J51" s="10">
        <v>1478829</v>
      </c>
      <c r="K51" s="10">
        <v>1495315</v>
      </c>
      <c r="L51" s="10">
        <v>1543619</v>
      </c>
      <c r="M51" s="10">
        <v>1580635</v>
      </c>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row>
    <row r="52" spans="1:106" s="21" customFormat="1" x14ac:dyDescent="0.2">
      <c r="A52" s="9"/>
      <c r="B52" s="33" t="s">
        <v>26</v>
      </c>
      <c r="C52" s="10">
        <v>81476</v>
      </c>
      <c r="D52" s="10">
        <v>89241</v>
      </c>
      <c r="E52" s="10">
        <v>98510</v>
      </c>
      <c r="F52" s="10">
        <v>106600</v>
      </c>
      <c r="G52" s="10">
        <v>113093</v>
      </c>
      <c r="H52" s="10">
        <v>116435</v>
      </c>
      <c r="I52" s="10">
        <v>119732</v>
      </c>
      <c r="J52" s="10">
        <v>123643</v>
      </c>
      <c r="K52" s="10">
        <v>127752</v>
      </c>
      <c r="L52" s="10">
        <v>124222</v>
      </c>
      <c r="M52" s="10">
        <v>127243</v>
      </c>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row>
    <row r="53" spans="1:106" s="23" customFormat="1" ht="25.5" x14ac:dyDescent="0.2">
      <c r="A53" s="22"/>
      <c r="B53" s="44" t="s">
        <v>28</v>
      </c>
      <c r="C53" s="40">
        <v>2341</v>
      </c>
      <c r="D53" s="40">
        <v>5768</v>
      </c>
      <c r="E53" s="40">
        <v>9333</v>
      </c>
      <c r="F53" s="40">
        <v>15351</v>
      </c>
      <c r="G53" s="40">
        <v>25171</v>
      </c>
      <c r="H53" s="40">
        <v>38378</v>
      </c>
      <c r="I53" s="40">
        <v>55376</v>
      </c>
      <c r="J53" s="40">
        <v>76429</v>
      </c>
      <c r="K53" s="40">
        <v>100834</v>
      </c>
      <c r="L53" s="40">
        <f>L54+L55</f>
        <v>122982</v>
      </c>
      <c r="M53" s="40">
        <v>143894</v>
      </c>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row>
    <row r="54" spans="1:106" s="21" customFormat="1" x14ac:dyDescent="0.2">
      <c r="A54" s="9"/>
      <c r="B54" s="31" t="s">
        <v>25</v>
      </c>
      <c r="C54" s="10">
        <v>2010</v>
      </c>
      <c r="D54" s="10">
        <v>3023</v>
      </c>
      <c r="E54" s="10">
        <v>6367</v>
      </c>
      <c r="F54" s="10">
        <v>10310</v>
      </c>
      <c r="G54" s="10">
        <v>17251</v>
      </c>
      <c r="H54" s="10">
        <v>27070</v>
      </c>
      <c r="I54" s="10">
        <v>41669</v>
      </c>
      <c r="J54" s="10">
        <v>57211</v>
      </c>
      <c r="K54" s="10">
        <v>76069</v>
      </c>
      <c r="L54" s="10">
        <v>92340</v>
      </c>
      <c r="M54" s="10">
        <v>108025</v>
      </c>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row>
    <row r="55" spans="1:106" s="21" customFormat="1" x14ac:dyDescent="0.2">
      <c r="A55" s="9"/>
      <c r="B55" s="31" t="s">
        <v>26</v>
      </c>
      <c r="C55" s="10">
        <v>331</v>
      </c>
      <c r="D55" s="10">
        <v>2745</v>
      </c>
      <c r="E55" s="10">
        <v>2966</v>
      </c>
      <c r="F55" s="10">
        <v>5041</v>
      </c>
      <c r="G55" s="10">
        <v>7920</v>
      </c>
      <c r="H55" s="10">
        <v>11308</v>
      </c>
      <c r="I55" s="10">
        <v>13707</v>
      </c>
      <c r="J55" s="10">
        <v>19218</v>
      </c>
      <c r="K55" s="10">
        <v>24765</v>
      </c>
      <c r="L55" s="10">
        <v>30642</v>
      </c>
      <c r="M55" s="10">
        <v>35869</v>
      </c>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row>
    <row r="56" spans="1:106" s="23" customFormat="1" x14ac:dyDescent="0.2">
      <c r="A56" s="22"/>
      <c r="B56" s="45" t="s">
        <v>29</v>
      </c>
      <c r="C56" s="40">
        <f>C57+C58</f>
        <v>9131</v>
      </c>
      <c r="D56" s="40">
        <f>D57+D58</f>
        <v>12583</v>
      </c>
      <c r="E56" s="40">
        <f>E57+E58</f>
        <v>16086</v>
      </c>
      <c r="F56" s="40">
        <f t="shared" ref="F56:J56" si="7">F57+F58</f>
        <v>26269</v>
      </c>
      <c r="G56" s="40">
        <f t="shared" si="7"/>
        <v>56313</v>
      </c>
      <c r="H56" s="40">
        <f t="shared" si="7"/>
        <v>89232</v>
      </c>
      <c r="I56" s="40">
        <f t="shared" si="7"/>
        <v>120138</v>
      </c>
      <c r="J56" s="40">
        <f t="shared" si="7"/>
        <v>145350</v>
      </c>
      <c r="K56" s="40">
        <v>175599</v>
      </c>
      <c r="L56" s="40">
        <f>L57+L58</f>
        <v>217178</v>
      </c>
      <c r="M56" s="40">
        <v>249284</v>
      </c>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row>
    <row r="57" spans="1:106" s="21" customFormat="1" x14ac:dyDescent="0.2">
      <c r="A57" s="9"/>
      <c r="B57" s="31" t="s">
        <v>25</v>
      </c>
      <c r="C57" s="10">
        <v>0</v>
      </c>
      <c r="D57" s="10">
        <v>1</v>
      </c>
      <c r="E57" s="10">
        <v>29</v>
      </c>
      <c r="F57" s="10">
        <v>4996</v>
      </c>
      <c r="G57" s="10">
        <v>20542</v>
      </c>
      <c r="H57" s="10">
        <v>41135</v>
      </c>
      <c r="I57" s="10">
        <v>63993</v>
      </c>
      <c r="J57" s="10">
        <v>83835</v>
      </c>
      <c r="K57" s="10">
        <v>111932</v>
      </c>
      <c r="L57" s="10">
        <v>151544</v>
      </c>
      <c r="M57" s="10">
        <v>180445</v>
      </c>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row>
    <row r="58" spans="1:106" s="21" customFormat="1" x14ac:dyDescent="0.2">
      <c r="A58" s="9"/>
      <c r="B58" s="31" t="s">
        <v>26</v>
      </c>
      <c r="C58" s="10">
        <v>9131</v>
      </c>
      <c r="D58" s="10">
        <v>12582</v>
      </c>
      <c r="E58" s="10">
        <v>16057</v>
      </c>
      <c r="F58" s="10">
        <v>21273</v>
      </c>
      <c r="G58" s="10">
        <v>35771</v>
      </c>
      <c r="H58" s="10">
        <v>48097</v>
      </c>
      <c r="I58" s="10">
        <v>56145</v>
      </c>
      <c r="J58" s="10">
        <v>61515</v>
      </c>
      <c r="K58" s="10">
        <v>63667</v>
      </c>
      <c r="L58" s="10">
        <v>65634</v>
      </c>
      <c r="M58" s="10">
        <v>68839</v>
      </c>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row>
    <row r="59" spans="1:106" s="23" customFormat="1" x14ac:dyDescent="0.2">
      <c r="A59" s="22"/>
      <c r="B59" s="45" t="s">
        <v>30</v>
      </c>
      <c r="C59" s="40">
        <f>C60+C61</f>
        <v>6680</v>
      </c>
      <c r="D59" s="40">
        <f>D60+D61</f>
        <v>8783</v>
      </c>
      <c r="E59" s="40">
        <f>E60+E61</f>
        <v>11175</v>
      </c>
      <c r="F59" s="40">
        <f t="shared" ref="F59:J59" si="8">F60+F61</f>
        <v>15833</v>
      </c>
      <c r="G59" s="40">
        <f t="shared" si="8"/>
        <v>28772</v>
      </c>
      <c r="H59" s="40">
        <f t="shared" si="8"/>
        <v>44572</v>
      </c>
      <c r="I59" s="40">
        <f t="shared" si="8"/>
        <v>58732</v>
      </c>
      <c r="J59" s="40">
        <f t="shared" si="8"/>
        <v>69700</v>
      </c>
      <c r="K59" s="40">
        <v>82036</v>
      </c>
      <c r="L59" s="40">
        <f>L60+L61</f>
        <v>102683</v>
      </c>
      <c r="M59" s="40">
        <v>121547</v>
      </c>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row>
    <row r="60" spans="1:106" s="21" customFormat="1" x14ac:dyDescent="0.2">
      <c r="A60" s="9"/>
      <c r="B60" s="31" t="s">
        <v>25</v>
      </c>
      <c r="C60" s="10">
        <v>0</v>
      </c>
      <c r="D60" s="10">
        <v>1</v>
      </c>
      <c r="E60" s="10">
        <v>7</v>
      </c>
      <c r="F60" s="10">
        <v>1620</v>
      </c>
      <c r="G60" s="10">
        <v>6254</v>
      </c>
      <c r="H60" s="10">
        <v>13525</v>
      </c>
      <c r="I60" s="10">
        <v>22325</v>
      </c>
      <c r="J60" s="10">
        <v>29837</v>
      </c>
      <c r="K60" s="10">
        <v>40967</v>
      </c>
      <c r="L60" s="10">
        <v>60463</v>
      </c>
      <c r="M60" s="10">
        <v>77005</v>
      </c>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row>
    <row r="61" spans="1:106" s="21" customFormat="1" x14ac:dyDescent="0.2">
      <c r="A61" s="9"/>
      <c r="B61" s="31" t="s">
        <v>26</v>
      </c>
      <c r="C61" s="10">
        <v>6680</v>
      </c>
      <c r="D61" s="10">
        <v>8782</v>
      </c>
      <c r="E61" s="10">
        <v>11168</v>
      </c>
      <c r="F61" s="10">
        <v>14213</v>
      </c>
      <c r="G61" s="10">
        <v>22518</v>
      </c>
      <c r="H61" s="10">
        <v>31047</v>
      </c>
      <c r="I61" s="10">
        <v>36407</v>
      </c>
      <c r="J61" s="10">
        <v>39863</v>
      </c>
      <c r="K61" s="10">
        <v>41069</v>
      </c>
      <c r="L61" s="10">
        <v>42220</v>
      </c>
      <c r="M61" s="10">
        <v>44542</v>
      </c>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row>
    <row r="62" spans="1:106" s="21" customFormat="1" ht="13.5" thickBot="1" x14ac:dyDescent="0.25">
      <c r="A62" s="9"/>
      <c r="B62" s="34"/>
      <c r="C62" s="35"/>
      <c r="D62" s="35"/>
      <c r="E62" s="35"/>
      <c r="F62" s="35"/>
      <c r="G62" s="35"/>
      <c r="H62" s="35"/>
      <c r="I62" s="35"/>
      <c r="J62" s="35"/>
      <c r="K62" s="35"/>
      <c r="L62" s="35"/>
      <c r="M62" s="35"/>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row>
    <row r="63" spans="1:106" s="21" customFormat="1" ht="14.25" x14ac:dyDescent="0.2">
      <c r="B63" s="9" t="s">
        <v>34</v>
      </c>
      <c r="C63" s="10"/>
      <c r="D63" s="10"/>
      <c r="E63" s="10"/>
      <c r="F63" s="10"/>
      <c r="G63" s="10"/>
      <c r="H63" s="10"/>
      <c r="I63" s="11"/>
      <c r="J63" s="10"/>
      <c r="K63" s="16"/>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row>
    <row r="64" spans="1:106" s="21" customFormat="1" ht="14.25" x14ac:dyDescent="0.2">
      <c r="B64" s="9" t="s">
        <v>35</v>
      </c>
      <c r="C64" s="10"/>
      <c r="D64" s="10"/>
      <c r="E64" s="10"/>
      <c r="F64" s="10"/>
      <c r="G64" s="10"/>
      <c r="H64" s="10"/>
      <c r="I64" s="11"/>
      <c r="J64" s="10"/>
      <c r="K64" s="16"/>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row>
    <row r="65" spans="2:106" s="21" customFormat="1" x14ac:dyDescent="0.2">
      <c r="B65" s="9" t="s">
        <v>36</v>
      </c>
      <c r="C65" s="10"/>
      <c r="D65" s="10"/>
      <c r="E65" s="10"/>
      <c r="F65" s="10"/>
      <c r="G65" s="10"/>
      <c r="H65" s="10"/>
      <c r="I65" s="11"/>
      <c r="J65" s="10"/>
      <c r="K65" s="16"/>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row>
    <row r="66" spans="2:106" s="21" customFormat="1" x14ac:dyDescent="0.2">
      <c r="B66" s="9" t="s">
        <v>37</v>
      </c>
      <c r="C66" s="10"/>
      <c r="D66" s="10"/>
      <c r="E66" s="10"/>
      <c r="F66" s="12"/>
      <c r="G66" s="10"/>
      <c r="H66" s="11"/>
      <c r="I66" s="11"/>
      <c r="J66" s="11"/>
      <c r="K66" s="17"/>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row>
    <row r="67" spans="2:106" s="4" customFormat="1" x14ac:dyDescent="0.2">
      <c r="D67" s="7"/>
      <c r="E67" s="7"/>
      <c r="F67" s="13"/>
      <c r="K67" s="18"/>
    </row>
    <row r="68" spans="2:106" s="4" customFormat="1" ht="14.25" x14ac:dyDescent="0.2">
      <c r="B68" s="53" t="s">
        <v>39</v>
      </c>
      <c r="D68" s="7"/>
      <c r="E68" s="7"/>
      <c r="F68" s="13"/>
      <c r="K68" s="18"/>
    </row>
    <row r="69" spans="2:106" s="4" customFormat="1" x14ac:dyDescent="0.2">
      <c r="B69" s="53"/>
      <c r="D69" s="7"/>
      <c r="E69" s="7"/>
      <c r="F69" s="13"/>
      <c r="K69" s="18"/>
    </row>
    <row r="70" spans="2:106" s="4" customFormat="1" x14ac:dyDescent="0.2">
      <c r="D70" s="7"/>
      <c r="E70" s="7"/>
      <c r="F70" s="13"/>
      <c r="K70" s="18"/>
    </row>
    <row r="71" spans="2:106" s="4" customFormat="1" x14ac:dyDescent="0.2">
      <c r="D71" s="7"/>
      <c r="E71" s="7"/>
      <c r="F71" s="13"/>
      <c r="K71" s="18"/>
    </row>
    <row r="72" spans="2:106" s="4" customFormat="1" x14ac:dyDescent="0.2">
      <c r="D72" s="7"/>
      <c r="E72" s="7"/>
      <c r="F72" s="13"/>
      <c r="K72" s="18"/>
    </row>
    <row r="73" spans="2:106" s="4" customFormat="1" x14ac:dyDescent="0.2">
      <c r="D73" s="7"/>
      <c r="E73" s="7"/>
      <c r="F73" s="13"/>
      <c r="K73" s="18"/>
    </row>
    <row r="74" spans="2:106" s="4" customFormat="1" x14ac:dyDescent="0.2">
      <c r="D74" s="7"/>
      <c r="E74" s="7"/>
      <c r="F74" s="13"/>
      <c r="K74" s="18"/>
    </row>
    <row r="75" spans="2:106" s="4" customFormat="1" x14ac:dyDescent="0.2">
      <c r="D75" s="7"/>
      <c r="E75" s="7"/>
      <c r="F75" s="13"/>
      <c r="K75" s="18"/>
    </row>
    <row r="76" spans="2:106" s="4" customFormat="1" x14ac:dyDescent="0.2">
      <c r="D76" s="7"/>
      <c r="E76" s="7"/>
      <c r="F76" s="13"/>
      <c r="K76" s="18"/>
    </row>
    <row r="77" spans="2:106" s="4" customFormat="1" x14ac:dyDescent="0.2">
      <c r="D77" s="7"/>
      <c r="E77" s="7"/>
      <c r="F77" s="13"/>
      <c r="K77" s="18"/>
    </row>
    <row r="78" spans="2:106" s="4" customFormat="1" x14ac:dyDescent="0.2">
      <c r="D78" s="7"/>
      <c r="E78" s="7"/>
      <c r="F78" s="13"/>
      <c r="K78" s="18"/>
    </row>
    <row r="79" spans="2:106" s="4" customFormat="1" x14ac:dyDescent="0.2">
      <c r="D79" s="7"/>
      <c r="E79" s="7"/>
      <c r="F79" s="13"/>
      <c r="K79" s="18"/>
    </row>
    <row r="80" spans="2:106" s="4" customFormat="1" x14ac:dyDescent="0.2">
      <c r="D80" s="7"/>
      <c r="E80" s="7"/>
      <c r="F80" s="13"/>
      <c r="K80" s="18"/>
    </row>
    <row r="81" spans="4:11" s="4" customFormat="1" x14ac:dyDescent="0.2">
      <c r="D81" s="7"/>
      <c r="E81" s="7"/>
      <c r="F81" s="13"/>
      <c r="K81" s="18"/>
    </row>
    <row r="82" spans="4:11" s="4" customFormat="1" x14ac:dyDescent="0.2">
      <c r="D82" s="7"/>
      <c r="E82" s="7"/>
      <c r="F82" s="13"/>
      <c r="K82" s="18"/>
    </row>
    <row r="83" spans="4:11" s="4" customFormat="1" x14ac:dyDescent="0.2">
      <c r="D83" s="7"/>
      <c r="E83" s="7"/>
      <c r="F83" s="13"/>
      <c r="K83" s="18"/>
    </row>
    <row r="84" spans="4:11" s="4" customFormat="1" x14ac:dyDescent="0.2">
      <c r="D84" s="7"/>
      <c r="E84" s="7"/>
      <c r="F84" s="13"/>
      <c r="K84" s="18"/>
    </row>
    <row r="85" spans="4:11" s="4" customFormat="1" x14ac:dyDescent="0.2">
      <c r="D85" s="7"/>
      <c r="E85" s="7"/>
      <c r="F85" s="13"/>
      <c r="K85" s="18"/>
    </row>
    <row r="86" spans="4:11" s="4" customFormat="1" x14ac:dyDescent="0.2">
      <c r="D86" s="7"/>
      <c r="E86" s="7"/>
      <c r="F86" s="13"/>
      <c r="K86" s="18"/>
    </row>
    <row r="87" spans="4:11" s="4" customFormat="1" x14ac:dyDescent="0.2">
      <c r="D87" s="7"/>
      <c r="E87" s="7"/>
      <c r="F87" s="13"/>
      <c r="K87" s="18"/>
    </row>
    <row r="88" spans="4:11" s="4" customFormat="1" x14ac:dyDescent="0.2">
      <c r="D88" s="7"/>
      <c r="E88" s="7"/>
      <c r="F88" s="13"/>
      <c r="K88" s="18"/>
    </row>
    <row r="89" spans="4:11" s="4" customFormat="1" x14ac:dyDescent="0.2">
      <c r="D89" s="7"/>
      <c r="E89" s="7"/>
      <c r="F89" s="13"/>
      <c r="K89" s="18"/>
    </row>
    <row r="90" spans="4:11" s="4" customFormat="1" x14ac:dyDescent="0.2">
      <c r="D90" s="7"/>
      <c r="E90" s="7"/>
      <c r="F90" s="13"/>
      <c r="K90" s="18"/>
    </row>
    <row r="91" spans="4:11" s="4" customFormat="1" x14ac:dyDescent="0.2">
      <c r="D91" s="7"/>
      <c r="E91" s="7"/>
      <c r="F91" s="13"/>
      <c r="K91" s="18"/>
    </row>
    <row r="92" spans="4:11" s="4" customFormat="1" x14ac:dyDescent="0.2">
      <c r="D92" s="7"/>
      <c r="E92" s="7"/>
      <c r="F92" s="13"/>
      <c r="K92" s="18"/>
    </row>
    <row r="93" spans="4:11" s="4" customFormat="1" x14ac:dyDescent="0.2">
      <c r="D93" s="7"/>
      <c r="E93" s="7"/>
      <c r="F93" s="13"/>
      <c r="K93" s="18"/>
    </row>
    <row r="94" spans="4:11" s="4" customFormat="1" x14ac:dyDescent="0.2">
      <c r="D94" s="7"/>
      <c r="E94" s="7"/>
      <c r="F94" s="13"/>
      <c r="K94" s="18"/>
    </row>
    <row r="95" spans="4:11" s="4" customFormat="1" x14ac:dyDescent="0.2">
      <c r="D95" s="7"/>
      <c r="E95" s="7"/>
      <c r="F95" s="13"/>
      <c r="K95" s="18"/>
    </row>
    <row r="96" spans="4:11" s="4" customFormat="1" x14ac:dyDescent="0.2">
      <c r="D96" s="7"/>
      <c r="E96" s="7"/>
      <c r="F96" s="13"/>
      <c r="K96" s="18"/>
    </row>
    <row r="97" spans="4:11" s="4" customFormat="1" x14ac:dyDescent="0.2">
      <c r="D97" s="7"/>
      <c r="E97" s="7"/>
      <c r="F97" s="13"/>
      <c r="K97" s="18"/>
    </row>
    <row r="98" spans="4:11" s="4" customFormat="1" x14ac:dyDescent="0.2">
      <c r="D98" s="7"/>
      <c r="E98" s="7"/>
      <c r="F98" s="13"/>
      <c r="K98" s="18"/>
    </row>
    <row r="99" spans="4:11" s="4" customFormat="1" x14ac:dyDescent="0.2">
      <c r="D99" s="7"/>
      <c r="E99" s="7"/>
      <c r="F99" s="13"/>
      <c r="K99" s="18"/>
    </row>
    <row r="100" spans="4:11" s="4" customFormat="1" x14ac:dyDescent="0.2">
      <c r="D100" s="7"/>
      <c r="E100" s="7"/>
      <c r="F100" s="13"/>
      <c r="K100" s="18"/>
    </row>
    <row r="101" spans="4:11" s="4" customFormat="1" x14ac:dyDescent="0.2">
      <c r="D101" s="7"/>
      <c r="E101" s="7"/>
      <c r="F101" s="13"/>
      <c r="K101" s="18"/>
    </row>
    <row r="102" spans="4:11" s="4" customFormat="1" x14ac:dyDescent="0.2">
      <c r="D102" s="7"/>
      <c r="E102" s="7"/>
      <c r="F102" s="13"/>
      <c r="K102" s="18"/>
    </row>
    <row r="103" spans="4:11" s="4" customFormat="1" x14ac:dyDescent="0.2">
      <c r="D103" s="7"/>
      <c r="E103" s="7"/>
      <c r="F103" s="13"/>
      <c r="K103" s="18"/>
    </row>
    <row r="104" spans="4:11" s="4" customFormat="1" x14ac:dyDescent="0.2">
      <c r="D104" s="7"/>
      <c r="E104" s="7"/>
      <c r="F104" s="13"/>
      <c r="K104" s="18"/>
    </row>
    <row r="105" spans="4:11" s="4" customFormat="1" x14ac:dyDescent="0.2">
      <c r="D105" s="7"/>
      <c r="E105" s="7"/>
      <c r="F105" s="13"/>
      <c r="K105" s="18"/>
    </row>
    <row r="106" spans="4:11" s="4" customFormat="1" x14ac:dyDescent="0.2">
      <c r="D106" s="7"/>
      <c r="E106" s="7"/>
      <c r="F106" s="13"/>
      <c r="K106" s="18"/>
    </row>
    <row r="107" spans="4:11" s="4" customFormat="1" x14ac:dyDescent="0.2">
      <c r="D107" s="7"/>
      <c r="E107" s="7"/>
      <c r="F107" s="13"/>
      <c r="K107" s="18"/>
    </row>
    <row r="108" spans="4:11" s="4" customFormat="1" x14ac:dyDescent="0.2">
      <c r="D108" s="7"/>
      <c r="E108" s="7"/>
      <c r="F108" s="13"/>
      <c r="K108" s="18"/>
    </row>
    <row r="109" spans="4:11" s="4" customFormat="1" x14ac:dyDescent="0.2">
      <c r="D109" s="7"/>
      <c r="E109" s="7"/>
      <c r="F109" s="13"/>
      <c r="K109" s="18"/>
    </row>
    <row r="110" spans="4:11" s="4" customFormat="1" x14ac:dyDescent="0.2">
      <c r="D110" s="7"/>
      <c r="E110" s="7"/>
      <c r="F110" s="13"/>
      <c r="K110" s="18"/>
    </row>
    <row r="111" spans="4:11" s="4" customFormat="1" x14ac:dyDescent="0.2">
      <c r="D111" s="7"/>
      <c r="E111" s="7"/>
      <c r="F111" s="13"/>
      <c r="K111" s="18"/>
    </row>
    <row r="112" spans="4:11" s="4" customFormat="1" x14ac:dyDescent="0.2">
      <c r="D112" s="7"/>
      <c r="E112" s="7"/>
      <c r="F112" s="13"/>
      <c r="K112" s="18"/>
    </row>
    <row r="113" spans="4:11" s="4" customFormat="1" x14ac:dyDescent="0.2">
      <c r="D113" s="7"/>
      <c r="E113" s="7"/>
      <c r="F113" s="13"/>
      <c r="K113" s="18"/>
    </row>
    <row r="114" spans="4:11" s="4" customFormat="1" x14ac:dyDescent="0.2">
      <c r="D114" s="7"/>
      <c r="E114" s="7"/>
      <c r="F114" s="13"/>
      <c r="K114" s="18"/>
    </row>
    <row r="115" spans="4:11" s="4" customFormat="1" x14ac:dyDescent="0.2">
      <c r="D115" s="7"/>
      <c r="E115" s="7"/>
      <c r="F115" s="13"/>
      <c r="K115" s="18"/>
    </row>
    <row r="116" spans="4:11" s="4" customFormat="1" x14ac:dyDescent="0.2">
      <c r="D116" s="7"/>
      <c r="E116" s="7"/>
      <c r="F116" s="13"/>
      <c r="K116" s="18"/>
    </row>
    <row r="117" spans="4:11" s="4" customFormat="1" x14ac:dyDescent="0.2">
      <c r="D117" s="7"/>
      <c r="E117" s="7"/>
      <c r="F117" s="13"/>
      <c r="K117" s="18"/>
    </row>
    <row r="118" spans="4:11" s="4" customFormat="1" x14ac:dyDescent="0.2">
      <c r="D118" s="7"/>
      <c r="E118" s="7"/>
      <c r="F118" s="13"/>
      <c r="K118" s="18"/>
    </row>
    <row r="119" spans="4:11" s="4" customFormat="1" x14ac:dyDescent="0.2">
      <c r="D119" s="7"/>
      <c r="E119" s="7"/>
      <c r="F119" s="13"/>
      <c r="K119" s="18"/>
    </row>
    <row r="120" spans="4:11" s="4" customFormat="1" x14ac:dyDescent="0.2">
      <c r="D120" s="7"/>
      <c r="E120" s="7"/>
      <c r="F120" s="13"/>
      <c r="K120" s="18"/>
    </row>
    <row r="121" spans="4:11" s="4" customFormat="1" x14ac:dyDescent="0.2">
      <c r="D121" s="7"/>
      <c r="E121" s="7"/>
      <c r="F121" s="13"/>
      <c r="K121" s="18"/>
    </row>
    <row r="122" spans="4:11" s="4" customFormat="1" x14ac:dyDescent="0.2">
      <c r="D122" s="7"/>
      <c r="E122" s="7"/>
      <c r="F122" s="13"/>
      <c r="K122" s="18"/>
    </row>
    <row r="123" spans="4:11" s="4" customFormat="1" x14ac:dyDescent="0.2">
      <c r="D123" s="7"/>
      <c r="E123" s="7"/>
      <c r="F123" s="13"/>
      <c r="K123" s="18"/>
    </row>
    <row r="124" spans="4:11" s="4" customFormat="1" x14ac:dyDescent="0.2">
      <c r="D124" s="7"/>
      <c r="E124" s="7"/>
      <c r="F124" s="13"/>
      <c r="K124" s="18"/>
    </row>
    <row r="125" spans="4:11" s="4" customFormat="1" x14ac:dyDescent="0.2">
      <c r="D125" s="7"/>
      <c r="E125" s="7"/>
      <c r="F125" s="13"/>
      <c r="K125" s="18"/>
    </row>
    <row r="126" spans="4:11" s="4" customFormat="1" x14ac:dyDescent="0.2">
      <c r="D126" s="7"/>
      <c r="E126" s="7"/>
      <c r="F126" s="13"/>
      <c r="K126" s="18"/>
    </row>
    <row r="127" spans="4:11" s="4" customFormat="1" x14ac:dyDescent="0.2">
      <c r="D127" s="7"/>
      <c r="E127" s="7"/>
      <c r="F127" s="13"/>
      <c r="K127" s="18"/>
    </row>
    <row r="128" spans="4:11" s="4" customFormat="1" x14ac:dyDescent="0.2">
      <c r="D128" s="7"/>
      <c r="E128" s="7"/>
      <c r="F128" s="13"/>
      <c r="K128" s="18"/>
    </row>
    <row r="129" spans="4:11" s="4" customFormat="1" x14ac:dyDescent="0.2">
      <c r="D129" s="7"/>
      <c r="E129" s="7"/>
      <c r="F129" s="13"/>
      <c r="K129" s="18"/>
    </row>
    <row r="130" spans="4:11" s="4" customFormat="1" x14ac:dyDescent="0.2">
      <c r="D130" s="7"/>
      <c r="E130" s="7"/>
      <c r="F130" s="13"/>
      <c r="K130" s="18"/>
    </row>
    <row r="131" spans="4:11" s="4" customFormat="1" x14ac:dyDescent="0.2">
      <c r="D131" s="7"/>
      <c r="E131" s="7"/>
      <c r="F131" s="13"/>
      <c r="K131" s="18"/>
    </row>
    <row r="132" spans="4:11" s="4" customFormat="1" x14ac:dyDescent="0.2">
      <c r="D132" s="7"/>
      <c r="E132" s="7"/>
      <c r="F132" s="13"/>
      <c r="K132" s="18"/>
    </row>
    <row r="133" spans="4:11" s="4" customFormat="1" x14ac:dyDescent="0.2">
      <c r="D133" s="7"/>
      <c r="E133" s="7"/>
      <c r="F133" s="13"/>
      <c r="K133" s="18"/>
    </row>
    <row r="134" spans="4:11" s="4" customFormat="1" x14ac:dyDescent="0.2">
      <c r="D134" s="7"/>
      <c r="E134" s="7"/>
      <c r="F134" s="13"/>
      <c r="K134" s="18"/>
    </row>
    <row r="135" spans="4:11" s="4" customFormat="1" x14ac:dyDescent="0.2">
      <c r="D135" s="7"/>
      <c r="E135" s="7"/>
      <c r="F135" s="13"/>
      <c r="K135" s="18"/>
    </row>
    <row r="136" spans="4:11" s="4" customFormat="1" x14ac:dyDescent="0.2">
      <c r="D136" s="7"/>
      <c r="E136" s="7"/>
      <c r="F136" s="13"/>
      <c r="K136" s="18"/>
    </row>
    <row r="137" spans="4:11" s="4" customFormat="1" x14ac:dyDescent="0.2">
      <c r="D137" s="7"/>
      <c r="E137" s="7"/>
      <c r="F137" s="13"/>
      <c r="K137" s="18"/>
    </row>
    <row r="138" spans="4:11" s="4" customFormat="1" x14ac:dyDescent="0.2">
      <c r="D138" s="7"/>
      <c r="E138" s="7"/>
      <c r="F138" s="13"/>
      <c r="K138" s="18"/>
    </row>
    <row r="139" spans="4:11" s="4" customFormat="1" x14ac:dyDescent="0.2">
      <c r="D139" s="7"/>
      <c r="E139" s="7"/>
      <c r="F139" s="13"/>
      <c r="K139" s="18"/>
    </row>
    <row r="140" spans="4:11" s="4" customFormat="1" x14ac:dyDescent="0.2">
      <c r="D140" s="7"/>
      <c r="E140" s="7"/>
      <c r="F140" s="13"/>
      <c r="K140" s="18"/>
    </row>
    <row r="141" spans="4:11" s="4" customFormat="1" x14ac:dyDescent="0.2">
      <c r="D141" s="7"/>
      <c r="E141" s="7"/>
      <c r="F141" s="13"/>
      <c r="K141" s="18"/>
    </row>
    <row r="142" spans="4:11" s="4" customFormat="1" x14ac:dyDescent="0.2">
      <c r="D142" s="7"/>
      <c r="E142" s="7"/>
      <c r="F142" s="13"/>
      <c r="K142" s="18"/>
    </row>
    <row r="143" spans="4:11" s="4" customFormat="1" x14ac:dyDescent="0.2">
      <c r="D143" s="7"/>
      <c r="E143" s="7"/>
      <c r="F143" s="13"/>
      <c r="K143" s="18"/>
    </row>
    <row r="144" spans="4:11" s="4" customFormat="1" x14ac:dyDescent="0.2">
      <c r="D144" s="7"/>
      <c r="E144" s="7"/>
      <c r="F144" s="13"/>
      <c r="K144" s="18"/>
    </row>
    <row r="145" spans="4:11" s="4" customFormat="1" x14ac:dyDescent="0.2">
      <c r="D145" s="7"/>
      <c r="E145" s="7"/>
      <c r="F145" s="13"/>
      <c r="K145" s="18"/>
    </row>
    <row r="146" spans="4:11" s="4" customFormat="1" x14ac:dyDescent="0.2">
      <c r="D146" s="7"/>
      <c r="E146" s="7"/>
      <c r="F146" s="13"/>
      <c r="K146" s="18"/>
    </row>
    <row r="147" spans="4:11" s="4" customFormat="1" x14ac:dyDescent="0.2">
      <c r="D147" s="7"/>
      <c r="E147" s="7"/>
      <c r="F147" s="13"/>
      <c r="K147" s="18"/>
    </row>
    <row r="148" spans="4:11" s="4" customFormat="1" x14ac:dyDescent="0.2">
      <c r="D148" s="7"/>
      <c r="E148" s="7"/>
      <c r="F148" s="13"/>
      <c r="K148" s="18"/>
    </row>
    <row r="149" spans="4:11" s="4" customFormat="1" x14ac:dyDescent="0.2">
      <c r="D149" s="7"/>
      <c r="E149" s="7"/>
      <c r="F149" s="13"/>
      <c r="K149" s="18"/>
    </row>
    <row r="150" spans="4:11" s="4" customFormat="1" x14ac:dyDescent="0.2">
      <c r="D150" s="7"/>
      <c r="E150" s="7"/>
      <c r="F150" s="13"/>
      <c r="K150" s="18"/>
    </row>
    <row r="151" spans="4:11" s="4" customFormat="1" x14ac:dyDescent="0.2">
      <c r="D151" s="7"/>
      <c r="E151" s="7"/>
      <c r="F151" s="13"/>
      <c r="K151" s="18"/>
    </row>
    <row r="152" spans="4:11" s="4" customFormat="1" x14ac:dyDescent="0.2">
      <c r="D152" s="7"/>
      <c r="E152" s="7"/>
      <c r="F152" s="13"/>
      <c r="K152" s="18"/>
    </row>
    <row r="153" spans="4:11" s="4" customFormat="1" x14ac:dyDescent="0.2">
      <c r="D153" s="7"/>
      <c r="E153" s="7"/>
      <c r="F153" s="13"/>
      <c r="K153" s="18"/>
    </row>
    <row r="154" spans="4:11" s="4" customFormat="1" x14ac:dyDescent="0.2">
      <c r="D154" s="7"/>
      <c r="E154" s="7"/>
      <c r="F154" s="13"/>
      <c r="K154" s="18"/>
    </row>
    <row r="155" spans="4:11" s="4" customFormat="1" x14ac:dyDescent="0.2">
      <c r="D155" s="7"/>
      <c r="E155" s="7"/>
      <c r="F155" s="13"/>
      <c r="K155" s="18"/>
    </row>
    <row r="156" spans="4:11" s="4" customFormat="1" x14ac:dyDescent="0.2">
      <c r="D156" s="7"/>
      <c r="E156" s="7"/>
      <c r="F156" s="13"/>
      <c r="K156" s="18"/>
    </row>
    <row r="157" spans="4:11" s="4" customFormat="1" x14ac:dyDescent="0.2">
      <c r="D157" s="7"/>
      <c r="E157" s="7"/>
      <c r="F157" s="13"/>
      <c r="K157" s="18"/>
    </row>
    <row r="158" spans="4:11" s="4" customFormat="1" x14ac:dyDescent="0.2">
      <c r="D158" s="7"/>
      <c r="E158" s="7"/>
      <c r="F158" s="13"/>
      <c r="K158" s="18"/>
    </row>
    <row r="159" spans="4:11" s="4" customFormat="1" x14ac:dyDescent="0.2">
      <c r="D159" s="7"/>
      <c r="E159" s="7"/>
      <c r="F159" s="13"/>
      <c r="K159" s="18"/>
    </row>
    <row r="160" spans="4:11" s="4" customFormat="1" x14ac:dyDescent="0.2">
      <c r="D160" s="7"/>
      <c r="E160" s="7"/>
      <c r="F160" s="13"/>
      <c r="K160" s="18"/>
    </row>
    <row r="161" spans="4:11" s="4" customFormat="1" x14ac:dyDescent="0.2">
      <c r="D161" s="7"/>
      <c r="E161" s="7"/>
      <c r="F161" s="13"/>
      <c r="K161" s="18"/>
    </row>
    <row r="162" spans="4:11" s="4" customFormat="1" x14ac:dyDescent="0.2">
      <c r="D162" s="7"/>
      <c r="E162" s="7"/>
      <c r="F162" s="13"/>
      <c r="K162" s="18"/>
    </row>
    <row r="163" spans="4:11" s="4" customFormat="1" x14ac:dyDescent="0.2">
      <c r="D163" s="7"/>
      <c r="E163" s="7"/>
      <c r="F163" s="13"/>
      <c r="K163" s="18"/>
    </row>
    <row r="164" spans="4:11" s="4" customFormat="1" x14ac:dyDescent="0.2">
      <c r="D164" s="7"/>
      <c r="E164" s="7"/>
      <c r="F164" s="13"/>
      <c r="K164" s="18"/>
    </row>
    <row r="165" spans="4:11" s="4" customFormat="1" x14ac:dyDescent="0.2">
      <c r="D165" s="7"/>
      <c r="E165" s="7"/>
      <c r="F165" s="13"/>
      <c r="K165" s="18"/>
    </row>
    <row r="166" spans="4:11" s="4" customFormat="1" x14ac:dyDescent="0.2">
      <c r="D166" s="7"/>
      <c r="E166" s="7"/>
      <c r="F166" s="13"/>
      <c r="K166" s="18"/>
    </row>
    <row r="167" spans="4:11" s="4" customFormat="1" x14ac:dyDescent="0.2">
      <c r="D167" s="7"/>
      <c r="E167" s="7"/>
      <c r="F167" s="13"/>
      <c r="K167" s="18"/>
    </row>
    <row r="168" spans="4:11" s="4" customFormat="1" x14ac:dyDescent="0.2">
      <c r="D168" s="7"/>
      <c r="E168" s="7"/>
      <c r="F168" s="13"/>
      <c r="K168" s="18"/>
    </row>
    <row r="169" spans="4:11" s="4" customFormat="1" x14ac:dyDescent="0.2">
      <c r="D169" s="7"/>
      <c r="E169" s="7"/>
      <c r="F169" s="13"/>
      <c r="K169" s="18"/>
    </row>
    <row r="170" spans="4:11" s="4" customFormat="1" x14ac:dyDescent="0.2">
      <c r="D170" s="7"/>
      <c r="E170" s="7"/>
      <c r="F170" s="13"/>
      <c r="K170" s="18"/>
    </row>
    <row r="171" spans="4:11" s="4" customFormat="1" x14ac:dyDescent="0.2">
      <c r="D171" s="7"/>
      <c r="E171" s="7"/>
      <c r="F171" s="13"/>
      <c r="K171" s="18"/>
    </row>
    <row r="172" spans="4:11" s="4" customFormat="1" x14ac:dyDescent="0.2">
      <c r="D172" s="7"/>
      <c r="E172" s="7"/>
      <c r="F172" s="13"/>
      <c r="K172" s="18"/>
    </row>
    <row r="173" spans="4:11" s="4" customFormat="1" x14ac:dyDescent="0.2">
      <c r="D173" s="7"/>
      <c r="E173" s="7"/>
      <c r="F173" s="13"/>
      <c r="K173" s="18"/>
    </row>
    <row r="174" spans="4:11" s="4" customFormat="1" x14ac:dyDescent="0.2">
      <c r="D174" s="7"/>
      <c r="E174" s="7"/>
      <c r="F174" s="13"/>
      <c r="K174" s="18"/>
    </row>
    <row r="175" spans="4:11" s="4" customFormat="1" x14ac:dyDescent="0.2">
      <c r="D175" s="7"/>
      <c r="E175" s="7"/>
      <c r="F175" s="13"/>
      <c r="K175" s="18"/>
    </row>
    <row r="176" spans="4:11" s="4" customFormat="1" x14ac:dyDescent="0.2">
      <c r="D176" s="7"/>
      <c r="E176" s="7"/>
      <c r="F176" s="13"/>
      <c r="K176" s="18"/>
    </row>
    <row r="177" spans="4:11" s="4" customFormat="1" x14ac:dyDescent="0.2">
      <c r="D177" s="7"/>
      <c r="E177" s="7"/>
      <c r="F177" s="13"/>
      <c r="K177" s="18"/>
    </row>
    <row r="178" spans="4:11" s="4" customFormat="1" x14ac:dyDescent="0.2">
      <c r="D178" s="7"/>
      <c r="E178" s="7"/>
      <c r="F178" s="13"/>
      <c r="K178" s="18"/>
    </row>
    <row r="179" spans="4:11" s="4" customFormat="1" x14ac:dyDescent="0.2">
      <c r="D179" s="7"/>
      <c r="E179" s="7"/>
      <c r="F179" s="13"/>
      <c r="K179" s="18"/>
    </row>
    <row r="180" spans="4:11" s="4" customFormat="1" x14ac:dyDescent="0.2">
      <c r="D180" s="7"/>
      <c r="E180" s="7"/>
      <c r="F180" s="13"/>
      <c r="K180" s="18"/>
    </row>
    <row r="181" spans="4:11" s="4" customFormat="1" x14ac:dyDescent="0.2">
      <c r="D181" s="7"/>
      <c r="E181" s="7"/>
      <c r="F181" s="13"/>
      <c r="K181" s="18"/>
    </row>
    <row r="182" spans="4:11" s="4" customFormat="1" x14ac:dyDescent="0.2">
      <c r="D182" s="7"/>
      <c r="E182" s="7"/>
      <c r="F182" s="13"/>
      <c r="K182" s="18"/>
    </row>
    <row r="183" spans="4:11" s="4" customFormat="1" x14ac:dyDescent="0.2">
      <c r="D183" s="7"/>
      <c r="E183" s="7"/>
      <c r="F183" s="13"/>
      <c r="K183" s="18"/>
    </row>
    <row r="184" spans="4:11" s="4" customFormat="1" x14ac:dyDescent="0.2">
      <c r="D184" s="7"/>
      <c r="E184" s="7"/>
      <c r="F184" s="13"/>
      <c r="K184" s="18"/>
    </row>
    <row r="185" spans="4:11" s="4" customFormat="1" x14ac:dyDescent="0.2">
      <c r="D185" s="7"/>
      <c r="E185" s="7"/>
      <c r="F185" s="13"/>
      <c r="K185" s="18"/>
    </row>
    <row r="186" spans="4:11" s="4" customFormat="1" x14ac:dyDescent="0.2">
      <c r="D186" s="7"/>
      <c r="E186" s="7"/>
      <c r="F186" s="13"/>
      <c r="K186" s="18"/>
    </row>
    <row r="187" spans="4:11" s="4" customFormat="1" x14ac:dyDescent="0.2">
      <c r="D187" s="7"/>
      <c r="E187" s="7"/>
      <c r="F187" s="13"/>
      <c r="K187" s="18"/>
    </row>
    <row r="188" spans="4:11" s="4" customFormat="1" x14ac:dyDescent="0.2">
      <c r="D188" s="7"/>
      <c r="E188" s="7"/>
      <c r="F188" s="13"/>
      <c r="K188" s="18"/>
    </row>
    <row r="189" spans="4:11" s="4" customFormat="1" x14ac:dyDescent="0.2">
      <c r="D189" s="7"/>
      <c r="E189" s="7"/>
      <c r="F189" s="13"/>
      <c r="K189" s="18"/>
    </row>
    <row r="190" spans="4:11" s="4" customFormat="1" x14ac:dyDescent="0.2">
      <c r="D190" s="7"/>
      <c r="E190" s="7"/>
      <c r="F190" s="13"/>
      <c r="K190" s="18"/>
    </row>
    <row r="191" spans="4:11" s="4" customFormat="1" x14ac:dyDescent="0.2">
      <c r="D191" s="7"/>
      <c r="E191" s="7"/>
      <c r="F191" s="13"/>
      <c r="K191" s="18"/>
    </row>
    <row r="192" spans="4:11" s="4" customFormat="1" x14ac:dyDescent="0.2">
      <c r="D192" s="7"/>
      <c r="E192" s="7"/>
      <c r="F192" s="13"/>
      <c r="K192" s="18"/>
    </row>
    <row r="193" spans="4:11" s="4" customFormat="1" x14ac:dyDescent="0.2">
      <c r="D193" s="7"/>
      <c r="E193" s="7"/>
      <c r="F193" s="13"/>
      <c r="K193" s="18"/>
    </row>
    <row r="194" spans="4:11" s="4" customFormat="1" x14ac:dyDescent="0.2">
      <c r="D194" s="7"/>
      <c r="E194" s="7"/>
      <c r="F194" s="13"/>
      <c r="K194" s="18"/>
    </row>
    <row r="195" spans="4:11" s="4" customFormat="1" x14ac:dyDescent="0.2">
      <c r="D195" s="7"/>
      <c r="E195" s="7"/>
      <c r="F195" s="13"/>
      <c r="K195" s="18"/>
    </row>
    <row r="196" spans="4:11" s="4" customFormat="1" x14ac:dyDescent="0.2">
      <c r="D196" s="7"/>
      <c r="E196" s="7"/>
      <c r="F196" s="13"/>
      <c r="K196" s="18"/>
    </row>
    <row r="197" spans="4:11" s="4" customFormat="1" x14ac:dyDescent="0.2">
      <c r="D197" s="7"/>
      <c r="E197" s="7"/>
      <c r="F197" s="13"/>
      <c r="K197" s="18"/>
    </row>
    <row r="198" spans="4:11" s="4" customFormat="1" x14ac:dyDescent="0.2">
      <c r="D198" s="7"/>
      <c r="E198" s="7"/>
      <c r="F198" s="13"/>
      <c r="K198" s="18"/>
    </row>
    <row r="199" spans="4:11" s="4" customFormat="1" x14ac:dyDescent="0.2">
      <c r="D199" s="7"/>
      <c r="E199" s="7"/>
      <c r="F199" s="13"/>
      <c r="K199" s="18"/>
    </row>
    <row r="200" spans="4:11" s="4" customFormat="1" x14ac:dyDescent="0.2">
      <c r="D200" s="7"/>
      <c r="E200" s="7"/>
      <c r="F200" s="13"/>
      <c r="K200" s="18"/>
    </row>
    <row r="201" spans="4:11" s="4" customFormat="1" x14ac:dyDescent="0.2">
      <c r="D201" s="7"/>
      <c r="E201" s="7"/>
      <c r="F201" s="13"/>
      <c r="K201" s="18"/>
    </row>
    <row r="202" spans="4:11" s="4" customFormat="1" x14ac:dyDescent="0.2">
      <c r="D202" s="7"/>
      <c r="E202" s="7"/>
      <c r="F202" s="13"/>
      <c r="K202" s="18"/>
    </row>
    <row r="203" spans="4:11" s="4" customFormat="1" x14ac:dyDescent="0.2">
      <c r="D203" s="7"/>
      <c r="E203" s="7"/>
      <c r="F203" s="13"/>
      <c r="K203" s="18"/>
    </row>
    <row r="204" spans="4:11" s="4" customFormat="1" x14ac:dyDescent="0.2">
      <c r="D204" s="7"/>
      <c r="E204" s="7"/>
      <c r="F204" s="13"/>
      <c r="K204" s="18"/>
    </row>
    <row r="205" spans="4:11" s="4" customFormat="1" x14ac:dyDescent="0.2">
      <c r="D205" s="7"/>
      <c r="E205" s="7"/>
      <c r="F205" s="13"/>
      <c r="K205" s="18"/>
    </row>
    <row r="206" spans="4:11" s="4" customFormat="1" x14ac:dyDescent="0.2">
      <c r="D206" s="7"/>
      <c r="E206" s="7"/>
      <c r="F206" s="13"/>
      <c r="K206" s="18"/>
    </row>
    <row r="207" spans="4:11" s="4" customFormat="1" x14ac:dyDescent="0.2">
      <c r="D207" s="7"/>
      <c r="E207" s="7"/>
      <c r="F207" s="13"/>
      <c r="K207" s="18"/>
    </row>
    <row r="208" spans="4:11" s="4" customFormat="1" x14ac:dyDescent="0.2">
      <c r="D208" s="7"/>
      <c r="E208" s="7"/>
      <c r="F208" s="13"/>
      <c r="K208" s="18"/>
    </row>
    <row r="209" spans="4:11" s="4" customFormat="1" x14ac:dyDescent="0.2">
      <c r="D209" s="7"/>
      <c r="E209" s="7"/>
      <c r="F209" s="13"/>
      <c r="K209" s="18"/>
    </row>
    <row r="210" spans="4:11" s="4" customFormat="1" x14ac:dyDescent="0.2">
      <c r="D210" s="7"/>
      <c r="E210" s="7"/>
      <c r="F210" s="13"/>
      <c r="K210" s="18"/>
    </row>
    <row r="211" spans="4:11" s="4" customFormat="1" x14ac:dyDescent="0.2">
      <c r="D211" s="7"/>
      <c r="E211" s="7"/>
      <c r="F211" s="13"/>
      <c r="K211" s="18"/>
    </row>
    <row r="212" spans="4:11" s="4" customFormat="1" x14ac:dyDescent="0.2">
      <c r="D212" s="7"/>
      <c r="E212" s="7"/>
      <c r="F212" s="13"/>
      <c r="K212" s="18"/>
    </row>
    <row r="213" spans="4:11" s="4" customFormat="1" x14ac:dyDescent="0.2">
      <c r="D213" s="7"/>
      <c r="E213" s="7"/>
      <c r="F213" s="13"/>
      <c r="K213" s="18"/>
    </row>
    <row r="214" spans="4:11" s="4" customFormat="1" x14ac:dyDescent="0.2">
      <c r="D214" s="7"/>
      <c r="E214" s="7"/>
      <c r="F214" s="13"/>
      <c r="K214" s="18"/>
    </row>
    <row r="215" spans="4:11" s="4" customFormat="1" x14ac:dyDescent="0.2">
      <c r="D215" s="7"/>
      <c r="E215" s="7"/>
      <c r="F215" s="13"/>
      <c r="K215" s="18"/>
    </row>
    <row r="216" spans="4:11" s="4" customFormat="1" x14ac:dyDescent="0.2">
      <c r="D216" s="7"/>
      <c r="E216" s="7"/>
      <c r="F216" s="13"/>
      <c r="K216" s="18"/>
    </row>
    <row r="217" spans="4:11" s="4" customFormat="1" x14ac:dyDescent="0.2">
      <c r="D217" s="7"/>
      <c r="E217" s="7"/>
      <c r="F217" s="13"/>
      <c r="K217" s="18"/>
    </row>
    <row r="218" spans="4:11" s="4" customFormat="1" x14ac:dyDescent="0.2">
      <c r="D218" s="7"/>
      <c r="E218" s="7"/>
      <c r="F218" s="13"/>
      <c r="K218" s="18"/>
    </row>
    <row r="219" spans="4:11" s="4" customFormat="1" x14ac:dyDescent="0.2">
      <c r="D219" s="7"/>
      <c r="E219" s="7"/>
      <c r="F219" s="13"/>
      <c r="K219" s="18"/>
    </row>
    <row r="220" spans="4:11" s="4" customFormat="1" x14ac:dyDescent="0.2">
      <c r="D220" s="7"/>
      <c r="E220" s="7"/>
      <c r="F220" s="13"/>
      <c r="K220" s="18"/>
    </row>
    <row r="221" spans="4:11" s="4" customFormat="1" x14ac:dyDescent="0.2">
      <c r="D221" s="7"/>
      <c r="E221" s="7"/>
      <c r="F221" s="13"/>
      <c r="K221" s="18"/>
    </row>
    <row r="222" spans="4:11" s="4" customFormat="1" x14ac:dyDescent="0.2">
      <c r="D222" s="7"/>
      <c r="E222" s="7"/>
      <c r="F222" s="13"/>
      <c r="K222" s="18"/>
    </row>
    <row r="223" spans="4:11" s="4" customFormat="1" x14ac:dyDescent="0.2">
      <c r="D223" s="7"/>
      <c r="E223" s="7"/>
      <c r="F223" s="13"/>
      <c r="K223" s="18"/>
    </row>
    <row r="224" spans="4:11" s="4" customFormat="1" x14ac:dyDescent="0.2">
      <c r="D224" s="7"/>
      <c r="E224" s="7"/>
      <c r="F224" s="13"/>
      <c r="K224" s="18"/>
    </row>
    <row r="225" spans="4:11" s="4" customFormat="1" x14ac:dyDescent="0.2">
      <c r="D225" s="7"/>
      <c r="E225" s="7"/>
      <c r="F225" s="13"/>
      <c r="K225" s="18"/>
    </row>
    <row r="226" spans="4:11" s="4" customFormat="1" x14ac:dyDescent="0.2">
      <c r="D226" s="7"/>
      <c r="E226" s="7"/>
      <c r="F226" s="13"/>
      <c r="K226" s="18"/>
    </row>
    <row r="227" spans="4:11" s="4" customFormat="1" x14ac:dyDescent="0.2">
      <c r="D227" s="7"/>
      <c r="E227" s="7"/>
      <c r="F227" s="13"/>
      <c r="K227" s="18"/>
    </row>
    <row r="228" spans="4:11" s="4" customFormat="1" x14ac:dyDescent="0.2">
      <c r="D228" s="7"/>
      <c r="E228" s="7"/>
      <c r="F228" s="13"/>
      <c r="K228" s="18"/>
    </row>
    <row r="229" spans="4:11" s="4" customFormat="1" x14ac:dyDescent="0.2">
      <c r="D229" s="7"/>
      <c r="E229" s="7"/>
      <c r="F229" s="13"/>
      <c r="K229" s="18"/>
    </row>
    <row r="230" spans="4:11" s="4" customFormat="1" x14ac:dyDescent="0.2">
      <c r="D230" s="7"/>
      <c r="E230" s="7"/>
      <c r="F230" s="13"/>
      <c r="K230" s="18"/>
    </row>
    <row r="231" spans="4:11" s="4" customFormat="1" x14ac:dyDescent="0.2">
      <c r="D231" s="7"/>
      <c r="E231" s="7"/>
      <c r="F231" s="13"/>
      <c r="K231" s="18"/>
    </row>
    <row r="232" spans="4:11" s="4" customFormat="1" x14ac:dyDescent="0.2">
      <c r="D232" s="7"/>
      <c r="E232" s="7"/>
      <c r="F232" s="13"/>
      <c r="K232" s="18"/>
    </row>
    <row r="233" spans="4:11" s="4" customFormat="1" x14ac:dyDescent="0.2">
      <c r="D233" s="7"/>
      <c r="E233" s="7"/>
      <c r="F233" s="13"/>
      <c r="K233" s="18"/>
    </row>
    <row r="234" spans="4:11" s="4" customFormat="1" x14ac:dyDescent="0.2">
      <c r="D234" s="7"/>
      <c r="E234" s="7"/>
      <c r="F234" s="13"/>
      <c r="K234" s="18"/>
    </row>
    <row r="235" spans="4:11" s="4" customFormat="1" x14ac:dyDescent="0.2">
      <c r="D235" s="7"/>
      <c r="E235" s="7"/>
      <c r="F235" s="13"/>
      <c r="K235" s="18"/>
    </row>
    <row r="236" spans="4:11" s="4" customFormat="1" x14ac:dyDescent="0.2">
      <c r="D236" s="7"/>
      <c r="E236" s="7"/>
      <c r="F236" s="13"/>
      <c r="K236" s="18"/>
    </row>
    <row r="237" spans="4:11" s="4" customFormat="1" x14ac:dyDescent="0.2">
      <c r="D237" s="7"/>
      <c r="E237" s="7"/>
      <c r="F237" s="13"/>
      <c r="K237" s="18"/>
    </row>
    <row r="238" spans="4:11" s="4" customFormat="1" x14ac:dyDescent="0.2">
      <c r="D238" s="7"/>
      <c r="E238" s="7"/>
      <c r="F238" s="13"/>
      <c r="K238" s="18"/>
    </row>
    <row r="239" spans="4:11" s="4" customFormat="1" x14ac:dyDescent="0.2">
      <c r="D239" s="7"/>
      <c r="E239" s="7"/>
      <c r="F239" s="13"/>
      <c r="K239" s="18"/>
    </row>
    <row r="240" spans="4:11" s="4" customFormat="1" x14ac:dyDescent="0.2">
      <c r="D240" s="7"/>
      <c r="E240" s="7"/>
      <c r="F240" s="13"/>
      <c r="K240" s="18"/>
    </row>
    <row r="241" spans="4:11" s="4" customFormat="1" x14ac:dyDescent="0.2">
      <c r="D241" s="7"/>
      <c r="E241" s="7"/>
      <c r="F241" s="13"/>
      <c r="K241" s="18"/>
    </row>
    <row r="242" spans="4:11" s="4" customFormat="1" x14ac:dyDescent="0.2">
      <c r="D242" s="7"/>
      <c r="E242" s="7"/>
      <c r="F242" s="13"/>
      <c r="K242" s="18"/>
    </row>
    <row r="243" spans="4:11" s="4" customFormat="1" x14ac:dyDescent="0.2">
      <c r="D243" s="7"/>
      <c r="E243" s="7"/>
      <c r="F243" s="13"/>
      <c r="K243" s="18"/>
    </row>
    <row r="244" spans="4:11" s="4" customFormat="1" x14ac:dyDescent="0.2">
      <c r="D244" s="7"/>
      <c r="E244" s="7"/>
      <c r="F244" s="13"/>
      <c r="K244" s="18"/>
    </row>
    <row r="245" spans="4:11" s="4" customFormat="1" x14ac:dyDescent="0.2">
      <c r="D245" s="7"/>
      <c r="E245" s="7"/>
      <c r="F245" s="13"/>
      <c r="K245" s="18"/>
    </row>
    <row r="246" spans="4:11" s="4" customFormat="1" x14ac:dyDescent="0.2">
      <c r="D246" s="7"/>
      <c r="E246" s="7"/>
      <c r="F246" s="13"/>
      <c r="K246" s="18"/>
    </row>
    <row r="247" spans="4:11" s="4" customFormat="1" x14ac:dyDescent="0.2">
      <c r="D247" s="7"/>
      <c r="E247" s="7"/>
      <c r="F247" s="13"/>
      <c r="K247" s="18"/>
    </row>
    <row r="248" spans="4:11" s="4" customFormat="1" x14ac:dyDescent="0.2">
      <c r="D248" s="7"/>
      <c r="E248" s="7"/>
      <c r="F248" s="13"/>
      <c r="K248" s="18"/>
    </row>
    <row r="249" spans="4:11" s="4" customFormat="1" x14ac:dyDescent="0.2">
      <c r="D249" s="7"/>
      <c r="E249" s="7"/>
      <c r="F249" s="13"/>
      <c r="K249" s="18"/>
    </row>
    <row r="250" spans="4:11" s="4" customFormat="1" x14ac:dyDescent="0.2">
      <c r="D250" s="7"/>
      <c r="E250" s="7"/>
      <c r="F250" s="13"/>
      <c r="K250" s="18"/>
    </row>
    <row r="251" spans="4:11" s="4" customFormat="1" x14ac:dyDescent="0.2">
      <c r="D251" s="7"/>
      <c r="E251" s="7"/>
      <c r="F251" s="13"/>
      <c r="K251" s="18"/>
    </row>
    <row r="252" spans="4:11" s="4" customFormat="1" x14ac:dyDescent="0.2">
      <c r="D252" s="7"/>
      <c r="E252" s="7"/>
      <c r="F252" s="13"/>
      <c r="K252" s="18"/>
    </row>
    <row r="253" spans="4:11" s="4" customFormat="1" x14ac:dyDescent="0.2">
      <c r="D253" s="7"/>
      <c r="E253" s="7"/>
      <c r="F253" s="13"/>
      <c r="K253" s="18"/>
    </row>
    <row r="254" spans="4:11" s="4" customFormat="1" x14ac:dyDescent="0.2">
      <c r="D254" s="7"/>
      <c r="E254" s="7"/>
      <c r="F254" s="13"/>
      <c r="K254" s="18"/>
    </row>
    <row r="255" spans="4:11" s="4" customFormat="1" x14ac:dyDescent="0.2">
      <c r="D255" s="7"/>
      <c r="E255" s="7"/>
      <c r="F255" s="13"/>
      <c r="K255" s="18"/>
    </row>
    <row r="256" spans="4:11" s="4" customFormat="1" x14ac:dyDescent="0.2">
      <c r="D256" s="7"/>
      <c r="E256" s="7"/>
      <c r="F256" s="13"/>
      <c r="K256" s="18"/>
    </row>
    <row r="257" spans="4:106" s="4" customFormat="1" x14ac:dyDescent="0.2">
      <c r="D257" s="7"/>
      <c r="E257" s="7"/>
      <c r="F257" s="13"/>
      <c r="K257" s="18"/>
    </row>
    <row r="258" spans="4:106" s="4" customFormat="1" x14ac:dyDescent="0.2">
      <c r="D258" s="7"/>
      <c r="E258" s="7"/>
      <c r="F258" s="13"/>
      <c r="K258" s="18"/>
    </row>
    <row r="259" spans="4:106" s="4" customFormat="1" x14ac:dyDescent="0.2">
      <c r="D259" s="7"/>
      <c r="E259" s="7"/>
      <c r="F259" s="13"/>
      <c r="K259" s="18"/>
    </row>
    <row r="260" spans="4:106" s="4" customFormat="1" x14ac:dyDescent="0.2">
      <c r="D260" s="7"/>
      <c r="E260" s="7"/>
      <c r="F260" s="13"/>
      <c r="K260" s="18"/>
    </row>
    <row r="261" spans="4:106" s="4" customFormat="1" x14ac:dyDescent="0.2">
      <c r="D261" s="7"/>
      <c r="E261" s="7"/>
      <c r="F261" s="13"/>
      <c r="K261" s="18"/>
    </row>
    <row r="262" spans="4:106" s="4" customFormat="1" x14ac:dyDescent="0.2">
      <c r="D262" s="7"/>
      <c r="E262" s="7"/>
      <c r="F262" s="13"/>
      <c r="K262" s="18"/>
    </row>
    <row r="263" spans="4:106" s="4" customFormat="1" x14ac:dyDescent="0.2">
      <c r="D263" s="7"/>
      <c r="E263" s="7"/>
      <c r="F263" s="13"/>
      <c r="K263" s="18"/>
    </row>
    <row r="264" spans="4:106" s="4" customFormat="1" x14ac:dyDescent="0.2">
      <c r="D264" s="7"/>
      <c r="E264" s="7"/>
      <c r="F264" s="13"/>
      <c r="K264" s="18"/>
    </row>
    <row r="265" spans="4:106" s="4" customFormat="1" x14ac:dyDescent="0.2">
      <c r="D265" s="7"/>
      <c r="E265" s="7"/>
      <c r="F265" s="13"/>
      <c r="K265" s="18"/>
    </row>
    <row r="266" spans="4:106" s="4" customFormat="1" x14ac:dyDescent="0.2">
      <c r="D266" s="7"/>
      <c r="E266" s="7"/>
      <c r="F266" s="13"/>
      <c r="K266" s="18"/>
    </row>
    <row r="267" spans="4:106" s="4" customFormat="1" x14ac:dyDescent="0.2">
      <c r="D267" s="7"/>
      <c r="E267" s="7"/>
      <c r="F267" s="13"/>
      <c r="K267" s="18"/>
    </row>
    <row r="268" spans="4:106" s="4" customFormat="1" x14ac:dyDescent="0.2">
      <c r="D268" s="7"/>
      <c r="E268" s="7"/>
      <c r="F268" s="13"/>
      <c r="K268" s="18"/>
    </row>
    <row r="269" spans="4:106" s="4" customFormat="1" x14ac:dyDescent="0.2">
      <c r="D269" s="7"/>
      <c r="E269" s="7"/>
      <c r="F269" s="13"/>
      <c r="K269" s="18"/>
    </row>
    <row r="270" spans="4:106" s="4" customFormat="1" x14ac:dyDescent="0.2">
      <c r="D270" s="7"/>
      <c r="E270" s="7"/>
      <c r="F270" s="13"/>
      <c r="K270" s="18"/>
    </row>
    <row r="271" spans="4:106" s="1" customFormat="1" x14ac:dyDescent="0.2">
      <c r="D271" s="2"/>
      <c r="E271" s="2"/>
      <c r="F271" s="3"/>
      <c r="K271" s="19"/>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c r="DA271" s="4"/>
      <c r="DB271" s="4"/>
    </row>
    <row r="272" spans="4:106" s="1" customFormat="1" x14ac:dyDescent="0.2">
      <c r="D272" s="2"/>
      <c r="E272" s="2"/>
      <c r="F272" s="3"/>
      <c r="K272" s="19"/>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c r="DA272" s="4"/>
      <c r="DB272" s="4"/>
    </row>
    <row r="273" spans="4:106" s="1" customFormat="1" x14ac:dyDescent="0.2">
      <c r="D273" s="2"/>
      <c r="E273" s="2"/>
      <c r="F273" s="3"/>
      <c r="K273" s="19"/>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row>
    <row r="274" spans="4:106" s="1" customFormat="1" x14ac:dyDescent="0.2">
      <c r="D274" s="2"/>
      <c r="E274" s="2"/>
      <c r="F274" s="3"/>
      <c r="K274" s="19"/>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row>
    <row r="275" spans="4:106" s="1" customFormat="1" x14ac:dyDescent="0.2">
      <c r="D275" s="2"/>
      <c r="E275" s="2"/>
      <c r="F275" s="3"/>
      <c r="K275" s="19"/>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row>
    <row r="276" spans="4:106" s="1" customFormat="1" x14ac:dyDescent="0.2">
      <c r="D276" s="2"/>
      <c r="E276" s="2"/>
      <c r="F276" s="3"/>
      <c r="K276" s="19"/>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c r="DA276" s="4"/>
      <c r="DB276" s="4"/>
    </row>
    <row r="277" spans="4:106" s="1" customFormat="1" x14ac:dyDescent="0.2">
      <c r="D277" s="2"/>
      <c r="E277" s="2"/>
      <c r="F277" s="3"/>
      <c r="K277" s="19"/>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c r="DA277" s="4"/>
      <c r="DB277" s="4"/>
    </row>
    <row r="278" spans="4:106" s="1" customFormat="1" x14ac:dyDescent="0.2">
      <c r="D278" s="2"/>
      <c r="E278" s="2"/>
      <c r="F278" s="3"/>
      <c r="K278" s="19"/>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c r="DA278" s="4"/>
      <c r="DB278" s="4"/>
    </row>
    <row r="279" spans="4:106" s="1" customFormat="1" x14ac:dyDescent="0.2">
      <c r="D279" s="2"/>
      <c r="E279" s="2"/>
      <c r="F279" s="3"/>
      <c r="K279" s="19"/>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row>
    <row r="280" spans="4:106" s="1" customFormat="1" x14ac:dyDescent="0.2">
      <c r="D280" s="2"/>
      <c r="E280" s="2"/>
      <c r="F280" s="3"/>
      <c r="K280" s="19"/>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row>
    <row r="281" spans="4:106" s="1" customFormat="1" x14ac:dyDescent="0.2">
      <c r="D281" s="2"/>
      <c r="E281" s="2"/>
      <c r="F281" s="3"/>
      <c r="K281" s="19"/>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row>
    <row r="282" spans="4:106" s="1" customFormat="1" x14ac:dyDescent="0.2">
      <c r="D282" s="2"/>
      <c r="E282" s="2"/>
      <c r="F282" s="3"/>
      <c r="K282" s="19"/>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row>
    <row r="283" spans="4:106" s="1" customFormat="1" x14ac:dyDescent="0.2">
      <c r="D283" s="2"/>
      <c r="E283" s="2"/>
      <c r="F283" s="3"/>
      <c r="K283" s="19"/>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row>
    <row r="284" spans="4:106" s="1" customFormat="1" x14ac:dyDescent="0.2">
      <c r="D284" s="2"/>
      <c r="E284" s="2"/>
      <c r="F284" s="3"/>
      <c r="K284" s="19"/>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row>
    <row r="285" spans="4:106" s="1" customFormat="1" x14ac:dyDescent="0.2">
      <c r="D285" s="2"/>
      <c r="E285" s="2"/>
      <c r="F285" s="3"/>
      <c r="K285" s="19"/>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row>
    <row r="286" spans="4:106" s="1" customFormat="1" x14ac:dyDescent="0.2">
      <c r="D286" s="2"/>
      <c r="E286" s="2"/>
      <c r="F286" s="3"/>
      <c r="K286" s="19"/>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row>
    <row r="287" spans="4:106" s="1" customFormat="1" x14ac:dyDescent="0.2">
      <c r="D287" s="2"/>
      <c r="E287" s="2"/>
      <c r="F287" s="3"/>
      <c r="K287" s="19"/>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row>
    <row r="288" spans="4:106" s="1" customFormat="1" x14ac:dyDescent="0.2">
      <c r="D288" s="2"/>
      <c r="E288" s="2"/>
      <c r="F288" s="3"/>
      <c r="K288" s="19"/>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row>
    <row r="289" spans="4:106" s="1" customFormat="1" x14ac:dyDescent="0.2">
      <c r="D289" s="2"/>
      <c r="E289" s="2"/>
      <c r="F289" s="3"/>
      <c r="K289" s="19"/>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row>
    <row r="290" spans="4:106" s="1" customFormat="1" x14ac:dyDescent="0.2">
      <c r="D290" s="2"/>
      <c r="E290" s="2"/>
      <c r="F290" s="3"/>
      <c r="K290" s="19"/>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row>
    <row r="291" spans="4:106" s="1" customFormat="1" x14ac:dyDescent="0.2">
      <c r="D291" s="2"/>
      <c r="E291" s="2"/>
      <c r="F291" s="3"/>
      <c r="K291" s="19"/>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row>
    <row r="292" spans="4:106" s="1" customFormat="1" x14ac:dyDescent="0.2">
      <c r="D292" s="2"/>
      <c r="E292" s="2"/>
      <c r="F292" s="3"/>
      <c r="K292" s="19"/>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row>
    <row r="293" spans="4:106" s="1" customFormat="1" x14ac:dyDescent="0.2">
      <c r="D293" s="2"/>
      <c r="E293" s="2"/>
      <c r="F293" s="3"/>
      <c r="K293" s="19"/>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row>
    <row r="294" spans="4:106" s="1" customFormat="1" x14ac:dyDescent="0.2">
      <c r="D294" s="2"/>
      <c r="E294" s="2"/>
      <c r="F294" s="3"/>
      <c r="K294" s="19"/>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c r="CZ294" s="4"/>
      <c r="DA294" s="4"/>
      <c r="DB294" s="4"/>
    </row>
    <row r="295" spans="4:106" s="1" customFormat="1" x14ac:dyDescent="0.2">
      <c r="D295" s="2"/>
      <c r="E295" s="2"/>
      <c r="F295" s="3"/>
      <c r="K295" s="19"/>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row>
    <row r="296" spans="4:106" s="1" customFormat="1" x14ac:dyDescent="0.2">
      <c r="D296" s="2"/>
      <c r="E296" s="2"/>
      <c r="F296" s="3"/>
      <c r="K296" s="19"/>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row>
    <row r="297" spans="4:106" s="1" customFormat="1" x14ac:dyDescent="0.2">
      <c r="D297" s="2"/>
      <c r="E297" s="2"/>
      <c r="F297" s="3"/>
      <c r="K297" s="19"/>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c r="CW297" s="4"/>
      <c r="CX297" s="4"/>
      <c r="CY297" s="4"/>
      <c r="CZ297" s="4"/>
      <c r="DA297" s="4"/>
      <c r="DB297" s="4"/>
    </row>
    <row r="298" spans="4:106" s="1" customFormat="1" x14ac:dyDescent="0.2">
      <c r="D298" s="2"/>
      <c r="E298" s="2"/>
      <c r="F298" s="3"/>
      <c r="K298" s="19"/>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c r="CW298" s="4"/>
      <c r="CX298" s="4"/>
      <c r="CY298" s="4"/>
      <c r="CZ298" s="4"/>
      <c r="DA298" s="4"/>
      <c r="DB298" s="4"/>
    </row>
    <row r="299" spans="4:106" s="1" customFormat="1" x14ac:dyDescent="0.2">
      <c r="D299" s="2"/>
      <c r="E299" s="2"/>
      <c r="F299" s="3"/>
      <c r="K299" s="19"/>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c r="CW299" s="4"/>
      <c r="CX299" s="4"/>
      <c r="CY299" s="4"/>
      <c r="CZ299" s="4"/>
      <c r="DA299" s="4"/>
      <c r="DB299" s="4"/>
    </row>
    <row r="300" spans="4:106" s="1" customFormat="1" x14ac:dyDescent="0.2">
      <c r="D300" s="2"/>
      <c r="E300" s="2"/>
      <c r="F300" s="3"/>
      <c r="K300" s="19"/>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c r="CW300" s="4"/>
      <c r="CX300" s="4"/>
      <c r="CY300" s="4"/>
      <c r="CZ300" s="4"/>
      <c r="DA300" s="4"/>
      <c r="DB300" s="4"/>
    </row>
    <row r="301" spans="4:106" s="1" customFormat="1" x14ac:dyDescent="0.2">
      <c r="D301" s="2"/>
      <c r="E301" s="2"/>
      <c r="F301" s="3"/>
      <c r="K301" s="19"/>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c r="CZ301" s="4"/>
      <c r="DA301" s="4"/>
      <c r="DB301" s="4"/>
    </row>
    <row r="302" spans="4:106" s="1" customFormat="1" x14ac:dyDescent="0.2">
      <c r="D302" s="2"/>
      <c r="E302" s="2"/>
      <c r="F302" s="3"/>
      <c r="K302" s="19"/>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c r="CZ302" s="4"/>
      <c r="DA302" s="4"/>
      <c r="DB302" s="4"/>
    </row>
    <row r="303" spans="4:106" s="1" customFormat="1" x14ac:dyDescent="0.2">
      <c r="D303" s="2"/>
      <c r="E303" s="2"/>
      <c r="F303" s="3"/>
      <c r="K303" s="19"/>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c r="CW303" s="4"/>
      <c r="CX303" s="4"/>
      <c r="CY303" s="4"/>
      <c r="CZ303" s="4"/>
      <c r="DA303" s="4"/>
      <c r="DB303" s="4"/>
    </row>
    <row r="304" spans="4:106" s="1" customFormat="1" x14ac:dyDescent="0.2">
      <c r="D304" s="2"/>
      <c r="E304" s="2"/>
      <c r="F304" s="3"/>
      <c r="K304" s="19"/>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c r="CW304" s="4"/>
      <c r="CX304" s="4"/>
      <c r="CY304" s="4"/>
      <c r="CZ304" s="4"/>
      <c r="DA304" s="4"/>
      <c r="DB304" s="4"/>
    </row>
    <row r="305" spans="4:106" s="1" customFormat="1" x14ac:dyDescent="0.2">
      <c r="D305" s="2"/>
      <c r="E305" s="2"/>
      <c r="F305" s="3"/>
      <c r="K305" s="19"/>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c r="CE305" s="4"/>
      <c r="CF305" s="4"/>
      <c r="CG305" s="4"/>
      <c r="CH305" s="4"/>
      <c r="CI305" s="4"/>
      <c r="CJ305" s="4"/>
      <c r="CK305" s="4"/>
      <c r="CL305" s="4"/>
      <c r="CM305" s="4"/>
      <c r="CN305" s="4"/>
      <c r="CO305" s="4"/>
      <c r="CP305" s="4"/>
      <c r="CQ305" s="4"/>
      <c r="CR305" s="4"/>
      <c r="CS305" s="4"/>
      <c r="CT305" s="4"/>
      <c r="CU305" s="4"/>
      <c r="CV305" s="4"/>
      <c r="CW305" s="4"/>
      <c r="CX305" s="4"/>
      <c r="CY305" s="4"/>
      <c r="CZ305" s="4"/>
      <c r="DA305" s="4"/>
      <c r="DB305" s="4"/>
    </row>
    <row r="306" spans="4:106" s="1" customFormat="1" x14ac:dyDescent="0.2">
      <c r="D306" s="2"/>
      <c r="E306" s="2"/>
      <c r="F306" s="3"/>
      <c r="K306" s="19"/>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4"/>
      <c r="CB306" s="4"/>
      <c r="CC306" s="4"/>
      <c r="CD306" s="4"/>
      <c r="CE306" s="4"/>
      <c r="CF306" s="4"/>
      <c r="CG306" s="4"/>
      <c r="CH306" s="4"/>
      <c r="CI306" s="4"/>
      <c r="CJ306" s="4"/>
      <c r="CK306" s="4"/>
      <c r="CL306" s="4"/>
      <c r="CM306" s="4"/>
      <c r="CN306" s="4"/>
      <c r="CO306" s="4"/>
      <c r="CP306" s="4"/>
      <c r="CQ306" s="4"/>
      <c r="CR306" s="4"/>
      <c r="CS306" s="4"/>
      <c r="CT306" s="4"/>
      <c r="CU306" s="4"/>
      <c r="CV306" s="4"/>
      <c r="CW306" s="4"/>
      <c r="CX306" s="4"/>
      <c r="CY306" s="4"/>
      <c r="CZ306" s="4"/>
      <c r="DA306" s="4"/>
      <c r="DB306" s="4"/>
    </row>
    <row r="307" spans="4:106" s="1" customFormat="1" x14ac:dyDescent="0.2">
      <c r="D307" s="2"/>
      <c r="E307" s="2"/>
      <c r="F307" s="3"/>
      <c r="K307" s="19"/>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4"/>
      <c r="CB307" s="4"/>
      <c r="CC307" s="4"/>
      <c r="CD307" s="4"/>
      <c r="CE307" s="4"/>
      <c r="CF307" s="4"/>
      <c r="CG307" s="4"/>
      <c r="CH307" s="4"/>
      <c r="CI307" s="4"/>
      <c r="CJ307" s="4"/>
      <c r="CK307" s="4"/>
      <c r="CL307" s="4"/>
      <c r="CM307" s="4"/>
      <c r="CN307" s="4"/>
      <c r="CO307" s="4"/>
      <c r="CP307" s="4"/>
      <c r="CQ307" s="4"/>
      <c r="CR307" s="4"/>
      <c r="CS307" s="4"/>
      <c r="CT307" s="4"/>
      <c r="CU307" s="4"/>
      <c r="CV307" s="4"/>
      <c r="CW307" s="4"/>
      <c r="CX307" s="4"/>
      <c r="CY307" s="4"/>
      <c r="CZ307" s="4"/>
      <c r="DA307" s="4"/>
      <c r="DB307" s="4"/>
    </row>
    <row r="308" spans="4:106" s="1" customFormat="1" x14ac:dyDescent="0.2">
      <c r="D308" s="2"/>
      <c r="E308" s="2"/>
      <c r="F308" s="3"/>
      <c r="K308" s="19"/>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4"/>
      <c r="CB308" s="4"/>
      <c r="CC308" s="4"/>
      <c r="CD308" s="4"/>
      <c r="CE308" s="4"/>
      <c r="CF308" s="4"/>
      <c r="CG308" s="4"/>
      <c r="CH308" s="4"/>
      <c r="CI308" s="4"/>
      <c r="CJ308" s="4"/>
      <c r="CK308" s="4"/>
      <c r="CL308" s="4"/>
      <c r="CM308" s="4"/>
      <c r="CN308" s="4"/>
      <c r="CO308" s="4"/>
      <c r="CP308" s="4"/>
      <c r="CQ308" s="4"/>
      <c r="CR308" s="4"/>
      <c r="CS308" s="4"/>
      <c r="CT308" s="4"/>
      <c r="CU308" s="4"/>
      <c r="CV308" s="4"/>
      <c r="CW308" s="4"/>
      <c r="CX308" s="4"/>
      <c r="CY308" s="4"/>
      <c r="CZ308" s="4"/>
      <c r="DA308" s="4"/>
      <c r="DB308" s="4"/>
    </row>
    <row r="309" spans="4:106" s="1" customFormat="1" x14ac:dyDescent="0.2">
      <c r="D309" s="2"/>
      <c r="E309" s="2"/>
      <c r="F309" s="3"/>
      <c r="K309" s="19"/>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4"/>
      <c r="CB309" s="4"/>
      <c r="CC309" s="4"/>
      <c r="CD309" s="4"/>
      <c r="CE309" s="4"/>
      <c r="CF309" s="4"/>
      <c r="CG309" s="4"/>
      <c r="CH309" s="4"/>
      <c r="CI309" s="4"/>
      <c r="CJ309" s="4"/>
      <c r="CK309" s="4"/>
      <c r="CL309" s="4"/>
      <c r="CM309" s="4"/>
      <c r="CN309" s="4"/>
      <c r="CO309" s="4"/>
      <c r="CP309" s="4"/>
      <c r="CQ309" s="4"/>
      <c r="CR309" s="4"/>
      <c r="CS309" s="4"/>
      <c r="CT309" s="4"/>
      <c r="CU309" s="4"/>
      <c r="CV309" s="4"/>
      <c r="CW309" s="4"/>
      <c r="CX309" s="4"/>
      <c r="CY309" s="4"/>
      <c r="CZ309" s="4"/>
      <c r="DA309" s="4"/>
      <c r="DB309" s="4"/>
    </row>
    <row r="310" spans="4:106" s="1" customFormat="1" x14ac:dyDescent="0.2">
      <c r="D310" s="2"/>
      <c r="E310" s="2"/>
      <c r="F310" s="3"/>
      <c r="K310" s="19"/>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4"/>
      <c r="CB310" s="4"/>
      <c r="CC310" s="4"/>
      <c r="CD310" s="4"/>
      <c r="CE310" s="4"/>
      <c r="CF310" s="4"/>
      <c r="CG310" s="4"/>
      <c r="CH310" s="4"/>
      <c r="CI310" s="4"/>
      <c r="CJ310" s="4"/>
      <c r="CK310" s="4"/>
      <c r="CL310" s="4"/>
      <c r="CM310" s="4"/>
      <c r="CN310" s="4"/>
      <c r="CO310" s="4"/>
      <c r="CP310" s="4"/>
      <c r="CQ310" s="4"/>
      <c r="CR310" s="4"/>
      <c r="CS310" s="4"/>
      <c r="CT310" s="4"/>
      <c r="CU310" s="4"/>
      <c r="CV310" s="4"/>
      <c r="CW310" s="4"/>
      <c r="CX310" s="4"/>
      <c r="CY310" s="4"/>
      <c r="CZ310" s="4"/>
      <c r="DA310" s="4"/>
      <c r="DB310" s="4"/>
    </row>
    <row r="311" spans="4:106" s="1" customFormat="1" x14ac:dyDescent="0.2">
      <c r="D311" s="2"/>
      <c r="E311" s="2"/>
      <c r="F311" s="3"/>
      <c r="K311" s="19"/>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4"/>
      <c r="CB311" s="4"/>
      <c r="CC311" s="4"/>
      <c r="CD311" s="4"/>
      <c r="CE311" s="4"/>
      <c r="CF311" s="4"/>
      <c r="CG311" s="4"/>
      <c r="CH311" s="4"/>
      <c r="CI311" s="4"/>
      <c r="CJ311" s="4"/>
      <c r="CK311" s="4"/>
      <c r="CL311" s="4"/>
      <c r="CM311" s="4"/>
      <c r="CN311" s="4"/>
      <c r="CO311" s="4"/>
      <c r="CP311" s="4"/>
      <c r="CQ311" s="4"/>
      <c r="CR311" s="4"/>
      <c r="CS311" s="4"/>
      <c r="CT311" s="4"/>
      <c r="CU311" s="4"/>
      <c r="CV311" s="4"/>
      <c r="CW311" s="4"/>
      <c r="CX311" s="4"/>
      <c r="CY311" s="4"/>
      <c r="CZ311" s="4"/>
      <c r="DA311" s="4"/>
      <c r="DB311" s="4"/>
    </row>
    <row r="312" spans="4:106" s="1" customFormat="1" x14ac:dyDescent="0.2">
      <c r="D312" s="2"/>
      <c r="E312" s="2"/>
      <c r="F312" s="3"/>
      <c r="K312" s="19"/>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4"/>
      <c r="CB312" s="4"/>
      <c r="CC312" s="4"/>
      <c r="CD312" s="4"/>
      <c r="CE312" s="4"/>
      <c r="CF312" s="4"/>
      <c r="CG312" s="4"/>
      <c r="CH312" s="4"/>
      <c r="CI312" s="4"/>
      <c r="CJ312" s="4"/>
      <c r="CK312" s="4"/>
      <c r="CL312" s="4"/>
      <c r="CM312" s="4"/>
      <c r="CN312" s="4"/>
      <c r="CO312" s="4"/>
      <c r="CP312" s="4"/>
      <c r="CQ312" s="4"/>
      <c r="CR312" s="4"/>
      <c r="CS312" s="4"/>
      <c r="CT312" s="4"/>
      <c r="CU312" s="4"/>
      <c r="CV312" s="4"/>
      <c r="CW312" s="4"/>
      <c r="CX312" s="4"/>
      <c r="CY312" s="4"/>
      <c r="CZ312" s="4"/>
      <c r="DA312" s="4"/>
      <c r="DB312" s="4"/>
    </row>
    <row r="313" spans="4:106" s="1" customFormat="1" x14ac:dyDescent="0.2">
      <c r="D313" s="2"/>
      <c r="E313" s="2"/>
      <c r="F313" s="3"/>
      <c r="K313" s="19"/>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4"/>
      <c r="CB313" s="4"/>
      <c r="CC313" s="4"/>
      <c r="CD313" s="4"/>
      <c r="CE313" s="4"/>
      <c r="CF313" s="4"/>
      <c r="CG313" s="4"/>
      <c r="CH313" s="4"/>
      <c r="CI313" s="4"/>
      <c r="CJ313" s="4"/>
      <c r="CK313" s="4"/>
      <c r="CL313" s="4"/>
      <c r="CM313" s="4"/>
      <c r="CN313" s="4"/>
      <c r="CO313" s="4"/>
      <c r="CP313" s="4"/>
      <c r="CQ313" s="4"/>
      <c r="CR313" s="4"/>
      <c r="CS313" s="4"/>
      <c r="CT313" s="4"/>
      <c r="CU313" s="4"/>
      <c r="CV313" s="4"/>
      <c r="CW313" s="4"/>
      <c r="CX313" s="4"/>
      <c r="CY313" s="4"/>
      <c r="CZ313" s="4"/>
      <c r="DA313" s="4"/>
      <c r="DB313" s="4"/>
    </row>
    <row r="314" spans="4:106" s="1" customFormat="1" x14ac:dyDescent="0.2">
      <c r="D314" s="2"/>
      <c r="E314" s="2"/>
      <c r="F314" s="3"/>
      <c r="K314" s="19"/>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4"/>
      <c r="CB314" s="4"/>
      <c r="CC314" s="4"/>
      <c r="CD314" s="4"/>
      <c r="CE314" s="4"/>
      <c r="CF314" s="4"/>
      <c r="CG314" s="4"/>
      <c r="CH314" s="4"/>
      <c r="CI314" s="4"/>
      <c r="CJ314" s="4"/>
      <c r="CK314" s="4"/>
      <c r="CL314" s="4"/>
      <c r="CM314" s="4"/>
      <c r="CN314" s="4"/>
      <c r="CO314" s="4"/>
      <c r="CP314" s="4"/>
      <c r="CQ314" s="4"/>
      <c r="CR314" s="4"/>
      <c r="CS314" s="4"/>
      <c r="CT314" s="4"/>
      <c r="CU314" s="4"/>
      <c r="CV314" s="4"/>
      <c r="CW314" s="4"/>
      <c r="CX314" s="4"/>
      <c r="CY314" s="4"/>
      <c r="CZ314" s="4"/>
      <c r="DA314" s="4"/>
      <c r="DB314" s="4"/>
    </row>
    <row r="315" spans="4:106" s="1" customFormat="1" x14ac:dyDescent="0.2">
      <c r="D315" s="2"/>
      <c r="E315" s="2"/>
      <c r="F315" s="3"/>
      <c r="K315" s="19"/>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4"/>
      <c r="CB315" s="4"/>
      <c r="CC315" s="4"/>
      <c r="CD315" s="4"/>
      <c r="CE315" s="4"/>
      <c r="CF315" s="4"/>
      <c r="CG315" s="4"/>
      <c r="CH315" s="4"/>
      <c r="CI315" s="4"/>
      <c r="CJ315" s="4"/>
      <c r="CK315" s="4"/>
      <c r="CL315" s="4"/>
      <c r="CM315" s="4"/>
      <c r="CN315" s="4"/>
      <c r="CO315" s="4"/>
      <c r="CP315" s="4"/>
      <c r="CQ315" s="4"/>
      <c r="CR315" s="4"/>
      <c r="CS315" s="4"/>
      <c r="CT315" s="4"/>
      <c r="CU315" s="4"/>
      <c r="CV315" s="4"/>
      <c r="CW315" s="4"/>
      <c r="CX315" s="4"/>
      <c r="CY315" s="4"/>
      <c r="CZ315" s="4"/>
      <c r="DA315" s="4"/>
      <c r="DB315" s="4"/>
    </row>
    <row r="316" spans="4:106" s="1" customFormat="1" x14ac:dyDescent="0.2">
      <c r="D316" s="2"/>
      <c r="E316" s="2"/>
      <c r="F316" s="3"/>
      <c r="K316" s="19"/>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c r="BY316" s="4"/>
      <c r="BZ316" s="4"/>
      <c r="CA316" s="4"/>
      <c r="CB316" s="4"/>
      <c r="CC316" s="4"/>
      <c r="CD316" s="4"/>
      <c r="CE316" s="4"/>
      <c r="CF316" s="4"/>
      <c r="CG316" s="4"/>
      <c r="CH316" s="4"/>
      <c r="CI316" s="4"/>
      <c r="CJ316" s="4"/>
      <c r="CK316" s="4"/>
      <c r="CL316" s="4"/>
      <c r="CM316" s="4"/>
      <c r="CN316" s="4"/>
      <c r="CO316" s="4"/>
      <c r="CP316" s="4"/>
      <c r="CQ316" s="4"/>
      <c r="CR316" s="4"/>
      <c r="CS316" s="4"/>
      <c r="CT316" s="4"/>
      <c r="CU316" s="4"/>
      <c r="CV316" s="4"/>
      <c r="CW316" s="4"/>
      <c r="CX316" s="4"/>
      <c r="CY316" s="4"/>
      <c r="CZ316" s="4"/>
      <c r="DA316" s="4"/>
      <c r="DB316" s="4"/>
    </row>
    <row r="317" spans="4:106" s="1" customFormat="1" x14ac:dyDescent="0.2">
      <c r="D317" s="2"/>
      <c r="E317" s="2"/>
      <c r="F317" s="3"/>
      <c r="K317" s="19"/>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c r="CZ317" s="4"/>
      <c r="DA317" s="4"/>
      <c r="DB317" s="4"/>
    </row>
    <row r="318" spans="4:106" s="1" customFormat="1" x14ac:dyDescent="0.2">
      <c r="D318" s="2"/>
      <c r="E318" s="2"/>
      <c r="F318" s="3"/>
      <c r="K318" s="19"/>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c r="CW318" s="4"/>
      <c r="CX318" s="4"/>
      <c r="CY318" s="4"/>
      <c r="CZ318" s="4"/>
      <c r="DA318" s="4"/>
      <c r="DB318" s="4"/>
    </row>
    <row r="319" spans="4:106" s="1" customFormat="1" x14ac:dyDescent="0.2">
      <c r="D319" s="2"/>
      <c r="E319" s="2"/>
      <c r="F319" s="3"/>
      <c r="K319" s="19"/>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4"/>
      <c r="CB319" s="4"/>
      <c r="CC319" s="4"/>
      <c r="CD319" s="4"/>
      <c r="CE319" s="4"/>
      <c r="CF319" s="4"/>
      <c r="CG319" s="4"/>
      <c r="CH319" s="4"/>
      <c r="CI319" s="4"/>
      <c r="CJ319" s="4"/>
      <c r="CK319" s="4"/>
      <c r="CL319" s="4"/>
      <c r="CM319" s="4"/>
      <c r="CN319" s="4"/>
      <c r="CO319" s="4"/>
      <c r="CP319" s="4"/>
      <c r="CQ319" s="4"/>
      <c r="CR319" s="4"/>
      <c r="CS319" s="4"/>
      <c r="CT319" s="4"/>
      <c r="CU319" s="4"/>
      <c r="CV319" s="4"/>
      <c r="CW319" s="4"/>
      <c r="CX319" s="4"/>
      <c r="CY319" s="4"/>
      <c r="CZ319" s="4"/>
      <c r="DA319" s="4"/>
      <c r="DB319" s="4"/>
    </row>
    <row r="320" spans="4:106" s="1" customFormat="1" x14ac:dyDescent="0.2">
      <c r="D320" s="2"/>
      <c r="E320" s="2"/>
      <c r="F320" s="3"/>
      <c r="K320" s="19"/>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row>
    <row r="321" spans="4:106" s="1" customFormat="1" x14ac:dyDescent="0.2">
      <c r="D321" s="2"/>
      <c r="E321" s="2"/>
      <c r="F321" s="3"/>
      <c r="K321" s="19"/>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4"/>
      <c r="CB321" s="4"/>
      <c r="CC321" s="4"/>
      <c r="CD321" s="4"/>
      <c r="CE321" s="4"/>
      <c r="CF321" s="4"/>
      <c r="CG321" s="4"/>
      <c r="CH321" s="4"/>
      <c r="CI321" s="4"/>
      <c r="CJ321" s="4"/>
      <c r="CK321" s="4"/>
      <c r="CL321" s="4"/>
      <c r="CM321" s="4"/>
      <c r="CN321" s="4"/>
      <c r="CO321" s="4"/>
      <c r="CP321" s="4"/>
      <c r="CQ321" s="4"/>
      <c r="CR321" s="4"/>
      <c r="CS321" s="4"/>
      <c r="CT321" s="4"/>
      <c r="CU321" s="4"/>
      <c r="CV321" s="4"/>
      <c r="CW321" s="4"/>
      <c r="CX321" s="4"/>
      <c r="CY321" s="4"/>
      <c r="CZ321" s="4"/>
      <c r="DA321" s="4"/>
      <c r="DB321" s="4"/>
    </row>
    <row r="322" spans="4:106" s="1" customFormat="1" x14ac:dyDescent="0.2">
      <c r="D322" s="2"/>
      <c r="E322" s="2"/>
      <c r="F322" s="3"/>
      <c r="K322" s="19"/>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4"/>
      <c r="CB322" s="4"/>
      <c r="CC322" s="4"/>
      <c r="CD322" s="4"/>
      <c r="CE322" s="4"/>
      <c r="CF322" s="4"/>
      <c r="CG322" s="4"/>
      <c r="CH322" s="4"/>
      <c r="CI322" s="4"/>
      <c r="CJ322" s="4"/>
      <c r="CK322" s="4"/>
      <c r="CL322" s="4"/>
      <c r="CM322" s="4"/>
      <c r="CN322" s="4"/>
      <c r="CO322" s="4"/>
      <c r="CP322" s="4"/>
      <c r="CQ322" s="4"/>
      <c r="CR322" s="4"/>
      <c r="CS322" s="4"/>
      <c r="CT322" s="4"/>
      <c r="CU322" s="4"/>
      <c r="CV322" s="4"/>
      <c r="CW322" s="4"/>
      <c r="CX322" s="4"/>
      <c r="CY322" s="4"/>
      <c r="CZ322" s="4"/>
      <c r="DA322" s="4"/>
      <c r="DB322" s="4"/>
    </row>
    <row r="323" spans="4:106" s="1" customFormat="1" x14ac:dyDescent="0.2">
      <c r="D323" s="2"/>
      <c r="E323" s="2"/>
      <c r="F323" s="3"/>
      <c r="K323" s="19"/>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c r="BY323" s="4"/>
      <c r="BZ323" s="4"/>
      <c r="CA323" s="4"/>
      <c r="CB323" s="4"/>
      <c r="CC323" s="4"/>
      <c r="CD323" s="4"/>
      <c r="CE323" s="4"/>
      <c r="CF323" s="4"/>
      <c r="CG323" s="4"/>
      <c r="CH323" s="4"/>
      <c r="CI323" s="4"/>
      <c r="CJ323" s="4"/>
      <c r="CK323" s="4"/>
      <c r="CL323" s="4"/>
      <c r="CM323" s="4"/>
      <c r="CN323" s="4"/>
      <c r="CO323" s="4"/>
      <c r="CP323" s="4"/>
      <c r="CQ323" s="4"/>
      <c r="CR323" s="4"/>
      <c r="CS323" s="4"/>
      <c r="CT323" s="4"/>
      <c r="CU323" s="4"/>
      <c r="CV323" s="4"/>
      <c r="CW323" s="4"/>
      <c r="CX323" s="4"/>
      <c r="CY323" s="4"/>
      <c r="CZ323" s="4"/>
      <c r="DA323" s="4"/>
      <c r="DB323" s="4"/>
    </row>
    <row r="324" spans="4:106" s="1" customFormat="1" x14ac:dyDescent="0.2">
      <c r="D324" s="2"/>
      <c r="E324" s="2"/>
      <c r="F324" s="3"/>
      <c r="K324" s="19"/>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c r="CW324" s="4"/>
      <c r="CX324" s="4"/>
      <c r="CY324" s="4"/>
      <c r="CZ324" s="4"/>
      <c r="DA324" s="4"/>
      <c r="DB324" s="4"/>
    </row>
    <row r="325" spans="4:106" s="1" customFormat="1" x14ac:dyDescent="0.2">
      <c r="D325" s="2"/>
      <c r="E325" s="2"/>
      <c r="F325" s="3"/>
      <c r="K325" s="19"/>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c r="BY325" s="4"/>
      <c r="BZ325" s="4"/>
      <c r="CA325" s="4"/>
      <c r="CB325" s="4"/>
      <c r="CC325" s="4"/>
      <c r="CD325" s="4"/>
      <c r="CE325" s="4"/>
      <c r="CF325" s="4"/>
      <c r="CG325" s="4"/>
      <c r="CH325" s="4"/>
      <c r="CI325" s="4"/>
      <c r="CJ325" s="4"/>
      <c r="CK325" s="4"/>
      <c r="CL325" s="4"/>
      <c r="CM325" s="4"/>
      <c r="CN325" s="4"/>
      <c r="CO325" s="4"/>
      <c r="CP325" s="4"/>
      <c r="CQ325" s="4"/>
      <c r="CR325" s="4"/>
      <c r="CS325" s="4"/>
      <c r="CT325" s="4"/>
      <c r="CU325" s="4"/>
      <c r="CV325" s="4"/>
      <c r="CW325" s="4"/>
      <c r="CX325" s="4"/>
      <c r="CY325" s="4"/>
      <c r="CZ325" s="4"/>
      <c r="DA325" s="4"/>
      <c r="DB325" s="4"/>
    </row>
    <row r="326" spans="4:106" s="1" customFormat="1" x14ac:dyDescent="0.2">
      <c r="D326" s="2"/>
      <c r="E326" s="2"/>
      <c r="F326" s="3"/>
      <c r="K326" s="19"/>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c r="BY326" s="4"/>
      <c r="BZ326" s="4"/>
      <c r="CA326" s="4"/>
      <c r="CB326" s="4"/>
      <c r="CC326" s="4"/>
      <c r="CD326" s="4"/>
      <c r="CE326" s="4"/>
      <c r="CF326" s="4"/>
      <c r="CG326" s="4"/>
      <c r="CH326" s="4"/>
      <c r="CI326" s="4"/>
      <c r="CJ326" s="4"/>
      <c r="CK326" s="4"/>
      <c r="CL326" s="4"/>
      <c r="CM326" s="4"/>
      <c r="CN326" s="4"/>
      <c r="CO326" s="4"/>
      <c r="CP326" s="4"/>
      <c r="CQ326" s="4"/>
      <c r="CR326" s="4"/>
      <c r="CS326" s="4"/>
      <c r="CT326" s="4"/>
      <c r="CU326" s="4"/>
      <c r="CV326" s="4"/>
      <c r="CW326" s="4"/>
      <c r="CX326" s="4"/>
      <c r="CY326" s="4"/>
      <c r="CZ326" s="4"/>
      <c r="DA326" s="4"/>
      <c r="DB326" s="4"/>
    </row>
    <row r="327" spans="4:106" s="1" customFormat="1" x14ac:dyDescent="0.2">
      <c r="D327" s="2"/>
      <c r="E327" s="2"/>
      <c r="F327" s="3"/>
      <c r="K327" s="19"/>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c r="BY327" s="4"/>
      <c r="BZ327" s="4"/>
      <c r="CA327" s="4"/>
      <c r="CB327" s="4"/>
      <c r="CC327" s="4"/>
      <c r="CD327" s="4"/>
      <c r="CE327" s="4"/>
      <c r="CF327" s="4"/>
      <c r="CG327" s="4"/>
      <c r="CH327" s="4"/>
      <c r="CI327" s="4"/>
      <c r="CJ327" s="4"/>
      <c r="CK327" s="4"/>
      <c r="CL327" s="4"/>
      <c r="CM327" s="4"/>
      <c r="CN327" s="4"/>
      <c r="CO327" s="4"/>
      <c r="CP327" s="4"/>
      <c r="CQ327" s="4"/>
      <c r="CR327" s="4"/>
      <c r="CS327" s="4"/>
      <c r="CT327" s="4"/>
      <c r="CU327" s="4"/>
      <c r="CV327" s="4"/>
      <c r="CW327" s="4"/>
      <c r="CX327" s="4"/>
      <c r="CY327" s="4"/>
      <c r="CZ327" s="4"/>
      <c r="DA327" s="4"/>
      <c r="DB327" s="4"/>
    </row>
    <row r="328" spans="4:106" s="1" customFormat="1" x14ac:dyDescent="0.2">
      <c r="D328" s="2"/>
      <c r="E328" s="2"/>
      <c r="F328" s="3"/>
      <c r="K328" s="19"/>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c r="CW328" s="4"/>
      <c r="CX328" s="4"/>
      <c r="CY328" s="4"/>
      <c r="CZ328" s="4"/>
      <c r="DA328" s="4"/>
      <c r="DB328" s="4"/>
    </row>
    <row r="329" spans="4:106" s="1" customFormat="1" x14ac:dyDescent="0.2">
      <c r="D329" s="2"/>
      <c r="E329" s="2"/>
      <c r="F329" s="3"/>
      <c r="K329" s="19"/>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c r="BX329" s="4"/>
      <c r="BY329" s="4"/>
      <c r="BZ329" s="4"/>
      <c r="CA329" s="4"/>
      <c r="CB329" s="4"/>
      <c r="CC329" s="4"/>
      <c r="CD329" s="4"/>
      <c r="CE329" s="4"/>
      <c r="CF329" s="4"/>
      <c r="CG329" s="4"/>
      <c r="CH329" s="4"/>
      <c r="CI329" s="4"/>
      <c r="CJ329" s="4"/>
      <c r="CK329" s="4"/>
      <c r="CL329" s="4"/>
      <c r="CM329" s="4"/>
      <c r="CN329" s="4"/>
      <c r="CO329" s="4"/>
      <c r="CP329" s="4"/>
      <c r="CQ329" s="4"/>
      <c r="CR329" s="4"/>
      <c r="CS329" s="4"/>
      <c r="CT329" s="4"/>
      <c r="CU329" s="4"/>
      <c r="CV329" s="4"/>
      <c r="CW329" s="4"/>
      <c r="CX329" s="4"/>
      <c r="CY329" s="4"/>
      <c r="CZ329" s="4"/>
      <c r="DA329" s="4"/>
      <c r="DB329" s="4"/>
    </row>
    <row r="330" spans="4:106" s="1" customFormat="1" x14ac:dyDescent="0.2">
      <c r="D330" s="2"/>
      <c r="E330" s="2"/>
      <c r="F330" s="3"/>
      <c r="K330" s="19"/>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c r="BX330" s="4"/>
      <c r="BY330" s="4"/>
      <c r="BZ330" s="4"/>
      <c r="CA330" s="4"/>
      <c r="CB330" s="4"/>
      <c r="CC330" s="4"/>
      <c r="CD330" s="4"/>
      <c r="CE330" s="4"/>
      <c r="CF330" s="4"/>
      <c r="CG330" s="4"/>
      <c r="CH330" s="4"/>
      <c r="CI330" s="4"/>
      <c r="CJ330" s="4"/>
      <c r="CK330" s="4"/>
      <c r="CL330" s="4"/>
      <c r="CM330" s="4"/>
      <c r="CN330" s="4"/>
      <c r="CO330" s="4"/>
      <c r="CP330" s="4"/>
      <c r="CQ330" s="4"/>
      <c r="CR330" s="4"/>
      <c r="CS330" s="4"/>
      <c r="CT330" s="4"/>
      <c r="CU330" s="4"/>
      <c r="CV330" s="4"/>
      <c r="CW330" s="4"/>
      <c r="CX330" s="4"/>
      <c r="CY330" s="4"/>
      <c r="CZ330" s="4"/>
      <c r="DA330" s="4"/>
      <c r="DB330" s="4"/>
    </row>
    <row r="331" spans="4:106" s="1" customFormat="1" x14ac:dyDescent="0.2">
      <c r="D331" s="2"/>
      <c r="E331" s="2"/>
      <c r="F331" s="3"/>
      <c r="K331" s="19"/>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c r="BX331" s="4"/>
      <c r="BY331" s="4"/>
      <c r="BZ331" s="4"/>
      <c r="CA331" s="4"/>
      <c r="CB331" s="4"/>
      <c r="CC331" s="4"/>
      <c r="CD331" s="4"/>
      <c r="CE331" s="4"/>
      <c r="CF331" s="4"/>
      <c r="CG331" s="4"/>
      <c r="CH331" s="4"/>
      <c r="CI331" s="4"/>
      <c r="CJ331" s="4"/>
      <c r="CK331" s="4"/>
      <c r="CL331" s="4"/>
      <c r="CM331" s="4"/>
      <c r="CN331" s="4"/>
      <c r="CO331" s="4"/>
      <c r="CP331" s="4"/>
      <c r="CQ331" s="4"/>
      <c r="CR331" s="4"/>
      <c r="CS331" s="4"/>
      <c r="CT331" s="4"/>
      <c r="CU331" s="4"/>
      <c r="CV331" s="4"/>
      <c r="CW331" s="4"/>
      <c r="CX331" s="4"/>
      <c r="CY331" s="4"/>
      <c r="CZ331" s="4"/>
      <c r="DA331" s="4"/>
      <c r="DB331" s="4"/>
    </row>
    <row r="332" spans="4:106" s="1" customFormat="1" x14ac:dyDescent="0.2">
      <c r="D332" s="2"/>
      <c r="E332" s="2"/>
      <c r="F332" s="3"/>
      <c r="K332" s="19"/>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4"/>
      <c r="CB332" s="4"/>
      <c r="CC332" s="4"/>
      <c r="CD332" s="4"/>
      <c r="CE332" s="4"/>
      <c r="CF332" s="4"/>
      <c r="CG332" s="4"/>
      <c r="CH332" s="4"/>
      <c r="CI332" s="4"/>
      <c r="CJ332" s="4"/>
      <c r="CK332" s="4"/>
      <c r="CL332" s="4"/>
      <c r="CM332" s="4"/>
      <c r="CN332" s="4"/>
      <c r="CO332" s="4"/>
      <c r="CP332" s="4"/>
      <c r="CQ332" s="4"/>
      <c r="CR332" s="4"/>
      <c r="CS332" s="4"/>
      <c r="CT332" s="4"/>
      <c r="CU332" s="4"/>
      <c r="CV332" s="4"/>
      <c r="CW332" s="4"/>
      <c r="CX332" s="4"/>
      <c r="CY332" s="4"/>
      <c r="CZ332" s="4"/>
      <c r="DA332" s="4"/>
      <c r="DB332" s="4"/>
    </row>
    <row r="333" spans="4:106" s="1" customFormat="1" x14ac:dyDescent="0.2">
      <c r="D333" s="2"/>
      <c r="E333" s="2"/>
      <c r="F333" s="3"/>
      <c r="K333" s="19"/>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c r="BX333" s="4"/>
      <c r="BY333" s="4"/>
      <c r="BZ333" s="4"/>
      <c r="CA333" s="4"/>
      <c r="CB333" s="4"/>
      <c r="CC333" s="4"/>
      <c r="CD333" s="4"/>
      <c r="CE333" s="4"/>
      <c r="CF333" s="4"/>
      <c r="CG333" s="4"/>
      <c r="CH333" s="4"/>
      <c r="CI333" s="4"/>
      <c r="CJ333" s="4"/>
      <c r="CK333" s="4"/>
      <c r="CL333" s="4"/>
      <c r="CM333" s="4"/>
      <c r="CN333" s="4"/>
      <c r="CO333" s="4"/>
      <c r="CP333" s="4"/>
      <c r="CQ333" s="4"/>
      <c r="CR333" s="4"/>
      <c r="CS333" s="4"/>
      <c r="CT333" s="4"/>
      <c r="CU333" s="4"/>
      <c r="CV333" s="4"/>
      <c r="CW333" s="4"/>
      <c r="CX333" s="4"/>
      <c r="CY333" s="4"/>
      <c r="CZ333" s="4"/>
      <c r="DA333" s="4"/>
      <c r="DB333" s="4"/>
    </row>
    <row r="334" spans="4:106" s="1" customFormat="1" x14ac:dyDescent="0.2">
      <c r="D334" s="2"/>
      <c r="E334" s="2"/>
      <c r="F334" s="3"/>
      <c r="K334" s="19"/>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c r="BX334" s="4"/>
      <c r="BY334" s="4"/>
      <c r="BZ334" s="4"/>
      <c r="CA334" s="4"/>
      <c r="CB334" s="4"/>
      <c r="CC334" s="4"/>
      <c r="CD334" s="4"/>
      <c r="CE334" s="4"/>
      <c r="CF334" s="4"/>
      <c r="CG334" s="4"/>
      <c r="CH334" s="4"/>
      <c r="CI334" s="4"/>
      <c r="CJ334" s="4"/>
      <c r="CK334" s="4"/>
      <c r="CL334" s="4"/>
      <c r="CM334" s="4"/>
      <c r="CN334" s="4"/>
      <c r="CO334" s="4"/>
      <c r="CP334" s="4"/>
      <c r="CQ334" s="4"/>
      <c r="CR334" s="4"/>
      <c r="CS334" s="4"/>
      <c r="CT334" s="4"/>
      <c r="CU334" s="4"/>
      <c r="CV334" s="4"/>
      <c r="CW334" s="4"/>
      <c r="CX334" s="4"/>
      <c r="CY334" s="4"/>
      <c r="CZ334" s="4"/>
      <c r="DA334" s="4"/>
      <c r="DB334" s="4"/>
    </row>
    <row r="335" spans="4:106" s="1" customFormat="1" x14ac:dyDescent="0.2">
      <c r="D335" s="2"/>
      <c r="E335" s="2"/>
      <c r="F335" s="3"/>
      <c r="K335" s="19"/>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c r="BX335" s="4"/>
      <c r="BY335" s="4"/>
      <c r="BZ335" s="4"/>
      <c r="CA335" s="4"/>
      <c r="CB335" s="4"/>
      <c r="CC335" s="4"/>
      <c r="CD335" s="4"/>
      <c r="CE335" s="4"/>
      <c r="CF335" s="4"/>
      <c r="CG335" s="4"/>
      <c r="CH335" s="4"/>
      <c r="CI335" s="4"/>
      <c r="CJ335" s="4"/>
      <c r="CK335" s="4"/>
      <c r="CL335" s="4"/>
      <c r="CM335" s="4"/>
      <c r="CN335" s="4"/>
      <c r="CO335" s="4"/>
      <c r="CP335" s="4"/>
      <c r="CQ335" s="4"/>
      <c r="CR335" s="4"/>
      <c r="CS335" s="4"/>
      <c r="CT335" s="4"/>
      <c r="CU335" s="4"/>
      <c r="CV335" s="4"/>
      <c r="CW335" s="4"/>
      <c r="CX335" s="4"/>
      <c r="CY335" s="4"/>
      <c r="CZ335" s="4"/>
      <c r="DA335" s="4"/>
      <c r="DB335" s="4"/>
    </row>
    <row r="336" spans="4:106" s="1" customFormat="1" x14ac:dyDescent="0.2">
      <c r="D336" s="2"/>
      <c r="E336" s="2"/>
      <c r="F336" s="3"/>
      <c r="K336" s="19"/>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4"/>
      <c r="CB336" s="4"/>
      <c r="CC336" s="4"/>
      <c r="CD336" s="4"/>
      <c r="CE336" s="4"/>
      <c r="CF336" s="4"/>
      <c r="CG336" s="4"/>
      <c r="CH336" s="4"/>
      <c r="CI336" s="4"/>
      <c r="CJ336" s="4"/>
      <c r="CK336" s="4"/>
      <c r="CL336" s="4"/>
      <c r="CM336" s="4"/>
      <c r="CN336" s="4"/>
      <c r="CO336" s="4"/>
      <c r="CP336" s="4"/>
      <c r="CQ336" s="4"/>
      <c r="CR336" s="4"/>
      <c r="CS336" s="4"/>
      <c r="CT336" s="4"/>
      <c r="CU336" s="4"/>
      <c r="CV336" s="4"/>
      <c r="CW336" s="4"/>
      <c r="CX336" s="4"/>
      <c r="CY336" s="4"/>
      <c r="CZ336" s="4"/>
      <c r="DA336" s="4"/>
      <c r="DB336" s="4"/>
    </row>
    <row r="337" spans="4:106" s="1" customFormat="1" x14ac:dyDescent="0.2">
      <c r="D337" s="2"/>
      <c r="E337" s="2"/>
      <c r="F337" s="3"/>
      <c r="K337" s="19"/>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c r="BY337" s="4"/>
      <c r="BZ337" s="4"/>
      <c r="CA337" s="4"/>
      <c r="CB337" s="4"/>
      <c r="CC337" s="4"/>
      <c r="CD337" s="4"/>
      <c r="CE337" s="4"/>
      <c r="CF337" s="4"/>
      <c r="CG337" s="4"/>
      <c r="CH337" s="4"/>
      <c r="CI337" s="4"/>
      <c r="CJ337" s="4"/>
      <c r="CK337" s="4"/>
      <c r="CL337" s="4"/>
      <c r="CM337" s="4"/>
      <c r="CN337" s="4"/>
      <c r="CO337" s="4"/>
      <c r="CP337" s="4"/>
      <c r="CQ337" s="4"/>
      <c r="CR337" s="4"/>
      <c r="CS337" s="4"/>
      <c r="CT337" s="4"/>
      <c r="CU337" s="4"/>
      <c r="CV337" s="4"/>
      <c r="CW337" s="4"/>
      <c r="CX337" s="4"/>
      <c r="CY337" s="4"/>
      <c r="CZ337" s="4"/>
      <c r="DA337" s="4"/>
      <c r="DB337" s="4"/>
    </row>
    <row r="338" spans="4:106" s="1" customFormat="1" x14ac:dyDescent="0.2">
      <c r="D338" s="2"/>
      <c r="E338" s="2"/>
      <c r="F338" s="3"/>
      <c r="K338" s="19"/>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c r="BX338" s="4"/>
      <c r="BY338" s="4"/>
      <c r="BZ338" s="4"/>
      <c r="CA338" s="4"/>
      <c r="CB338" s="4"/>
      <c r="CC338" s="4"/>
      <c r="CD338" s="4"/>
      <c r="CE338" s="4"/>
      <c r="CF338" s="4"/>
      <c r="CG338" s="4"/>
      <c r="CH338" s="4"/>
      <c r="CI338" s="4"/>
      <c r="CJ338" s="4"/>
      <c r="CK338" s="4"/>
      <c r="CL338" s="4"/>
      <c r="CM338" s="4"/>
      <c r="CN338" s="4"/>
      <c r="CO338" s="4"/>
      <c r="CP338" s="4"/>
      <c r="CQ338" s="4"/>
      <c r="CR338" s="4"/>
      <c r="CS338" s="4"/>
      <c r="CT338" s="4"/>
      <c r="CU338" s="4"/>
      <c r="CV338" s="4"/>
      <c r="CW338" s="4"/>
      <c r="CX338" s="4"/>
      <c r="CY338" s="4"/>
      <c r="CZ338" s="4"/>
      <c r="DA338" s="4"/>
      <c r="DB338" s="4"/>
    </row>
    <row r="339" spans="4:106" s="1" customFormat="1" x14ac:dyDescent="0.2">
      <c r="D339" s="2"/>
      <c r="E339" s="2"/>
      <c r="F339" s="3"/>
      <c r="K339" s="19"/>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c r="BX339" s="4"/>
      <c r="BY339" s="4"/>
      <c r="BZ339" s="4"/>
      <c r="CA339" s="4"/>
      <c r="CB339" s="4"/>
      <c r="CC339" s="4"/>
      <c r="CD339" s="4"/>
      <c r="CE339" s="4"/>
      <c r="CF339" s="4"/>
      <c r="CG339" s="4"/>
      <c r="CH339" s="4"/>
      <c r="CI339" s="4"/>
      <c r="CJ339" s="4"/>
      <c r="CK339" s="4"/>
      <c r="CL339" s="4"/>
      <c r="CM339" s="4"/>
      <c r="CN339" s="4"/>
      <c r="CO339" s="4"/>
      <c r="CP339" s="4"/>
      <c r="CQ339" s="4"/>
      <c r="CR339" s="4"/>
      <c r="CS339" s="4"/>
      <c r="CT339" s="4"/>
      <c r="CU339" s="4"/>
      <c r="CV339" s="4"/>
      <c r="CW339" s="4"/>
      <c r="CX339" s="4"/>
      <c r="CY339" s="4"/>
      <c r="CZ339" s="4"/>
      <c r="DA339" s="4"/>
      <c r="DB339" s="4"/>
    </row>
    <row r="340" spans="4:106" s="1" customFormat="1" x14ac:dyDescent="0.2">
      <c r="D340" s="2"/>
      <c r="E340" s="2"/>
      <c r="F340" s="3"/>
      <c r="K340" s="19"/>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c r="BX340" s="4"/>
      <c r="BY340" s="4"/>
      <c r="BZ340" s="4"/>
      <c r="CA340" s="4"/>
      <c r="CB340" s="4"/>
      <c r="CC340" s="4"/>
      <c r="CD340" s="4"/>
      <c r="CE340" s="4"/>
      <c r="CF340" s="4"/>
      <c r="CG340" s="4"/>
      <c r="CH340" s="4"/>
      <c r="CI340" s="4"/>
      <c r="CJ340" s="4"/>
      <c r="CK340" s="4"/>
      <c r="CL340" s="4"/>
      <c r="CM340" s="4"/>
      <c r="CN340" s="4"/>
      <c r="CO340" s="4"/>
      <c r="CP340" s="4"/>
      <c r="CQ340" s="4"/>
      <c r="CR340" s="4"/>
      <c r="CS340" s="4"/>
      <c r="CT340" s="4"/>
      <c r="CU340" s="4"/>
      <c r="CV340" s="4"/>
      <c r="CW340" s="4"/>
      <c r="CX340" s="4"/>
      <c r="CY340" s="4"/>
      <c r="CZ340" s="4"/>
      <c r="DA340" s="4"/>
      <c r="DB340" s="4"/>
    </row>
    <row r="341" spans="4:106" s="1" customFormat="1" x14ac:dyDescent="0.2">
      <c r="D341" s="2"/>
      <c r="E341" s="2"/>
      <c r="F341" s="3"/>
      <c r="K341" s="19"/>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c r="BX341" s="4"/>
      <c r="BY341" s="4"/>
      <c r="BZ341" s="4"/>
      <c r="CA341" s="4"/>
      <c r="CB341" s="4"/>
      <c r="CC341" s="4"/>
      <c r="CD341" s="4"/>
      <c r="CE341" s="4"/>
      <c r="CF341" s="4"/>
      <c r="CG341" s="4"/>
      <c r="CH341" s="4"/>
      <c r="CI341" s="4"/>
      <c r="CJ341" s="4"/>
      <c r="CK341" s="4"/>
      <c r="CL341" s="4"/>
      <c r="CM341" s="4"/>
      <c r="CN341" s="4"/>
      <c r="CO341" s="4"/>
      <c r="CP341" s="4"/>
      <c r="CQ341" s="4"/>
      <c r="CR341" s="4"/>
      <c r="CS341" s="4"/>
      <c r="CT341" s="4"/>
      <c r="CU341" s="4"/>
      <c r="CV341" s="4"/>
      <c r="CW341" s="4"/>
      <c r="CX341" s="4"/>
      <c r="CY341" s="4"/>
      <c r="CZ341" s="4"/>
      <c r="DA341" s="4"/>
      <c r="DB341" s="4"/>
    </row>
    <row r="342" spans="4:106" s="1" customFormat="1" x14ac:dyDescent="0.2">
      <c r="D342" s="2"/>
      <c r="E342" s="2"/>
      <c r="F342" s="3"/>
      <c r="K342" s="19"/>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4"/>
      <c r="CB342" s="4"/>
      <c r="CC342" s="4"/>
      <c r="CD342" s="4"/>
      <c r="CE342" s="4"/>
      <c r="CF342" s="4"/>
      <c r="CG342" s="4"/>
      <c r="CH342" s="4"/>
      <c r="CI342" s="4"/>
      <c r="CJ342" s="4"/>
      <c r="CK342" s="4"/>
      <c r="CL342" s="4"/>
      <c r="CM342" s="4"/>
      <c r="CN342" s="4"/>
      <c r="CO342" s="4"/>
      <c r="CP342" s="4"/>
      <c r="CQ342" s="4"/>
      <c r="CR342" s="4"/>
      <c r="CS342" s="4"/>
      <c r="CT342" s="4"/>
      <c r="CU342" s="4"/>
      <c r="CV342" s="4"/>
      <c r="CW342" s="4"/>
      <c r="CX342" s="4"/>
      <c r="CY342" s="4"/>
      <c r="CZ342" s="4"/>
      <c r="DA342" s="4"/>
      <c r="DB342" s="4"/>
    </row>
    <row r="343" spans="4:106" s="1" customFormat="1" x14ac:dyDescent="0.2">
      <c r="D343" s="2"/>
      <c r="E343" s="2"/>
      <c r="F343" s="3"/>
      <c r="K343" s="19"/>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c r="BX343" s="4"/>
      <c r="BY343" s="4"/>
      <c r="BZ343" s="4"/>
      <c r="CA343" s="4"/>
      <c r="CB343" s="4"/>
      <c r="CC343" s="4"/>
      <c r="CD343" s="4"/>
      <c r="CE343" s="4"/>
      <c r="CF343" s="4"/>
      <c r="CG343" s="4"/>
      <c r="CH343" s="4"/>
      <c r="CI343" s="4"/>
      <c r="CJ343" s="4"/>
      <c r="CK343" s="4"/>
      <c r="CL343" s="4"/>
      <c r="CM343" s="4"/>
      <c r="CN343" s="4"/>
      <c r="CO343" s="4"/>
      <c r="CP343" s="4"/>
      <c r="CQ343" s="4"/>
      <c r="CR343" s="4"/>
      <c r="CS343" s="4"/>
      <c r="CT343" s="4"/>
      <c r="CU343" s="4"/>
      <c r="CV343" s="4"/>
      <c r="CW343" s="4"/>
      <c r="CX343" s="4"/>
      <c r="CY343" s="4"/>
      <c r="CZ343" s="4"/>
      <c r="DA343" s="4"/>
      <c r="DB343" s="4"/>
    </row>
    <row r="344" spans="4:106" s="1" customFormat="1" x14ac:dyDescent="0.2">
      <c r="D344" s="2"/>
      <c r="E344" s="2"/>
      <c r="F344" s="3"/>
      <c r="K344" s="19"/>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c r="CW344" s="4"/>
      <c r="CX344" s="4"/>
      <c r="CY344" s="4"/>
      <c r="CZ344" s="4"/>
      <c r="DA344" s="4"/>
      <c r="DB344" s="4"/>
    </row>
    <row r="345" spans="4:106" s="1" customFormat="1" x14ac:dyDescent="0.2">
      <c r="D345" s="2"/>
      <c r="E345" s="2"/>
      <c r="F345" s="3"/>
      <c r="K345" s="19"/>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4"/>
      <c r="CB345" s="4"/>
      <c r="CC345" s="4"/>
      <c r="CD345" s="4"/>
      <c r="CE345" s="4"/>
      <c r="CF345" s="4"/>
      <c r="CG345" s="4"/>
      <c r="CH345" s="4"/>
      <c r="CI345" s="4"/>
      <c r="CJ345" s="4"/>
      <c r="CK345" s="4"/>
      <c r="CL345" s="4"/>
      <c r="CM345" s="4"/>
      <c r="CN345" s="4"/>
      <c r="CO345" s="4"/>
      <c r="CP345" s="4"/>
      <c r="CQ345" s="4"/>
      <c r="CR345" s="4"/>
      <c r="CS345" s="4"/>
      <c r="CT345" s="4"/>
      <c r="CU345" s="4"/>
      <c r="CV345" s="4"/>
      <c r="CW345" s="4"/>
      <c r="CX345" s="4"/>
      <c r="CY345" s="4"/>
      <c r="CZ345" s="4"/>
      <c r="DA345" s="4"/>
      <c r="DB345" s="4"/>
    </row>
    <row r="346" spans="4:106" s="1" customFormat="1" x14ac:dyDescent="0.2">
      <c r="D346" s="2"/>
      <c r="E346" s="2"/>
      <c r="F346" s="3"/>
      <c r="K346" s="19"/>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4"/>
      <c r="CB346" s="4"/>
      <c r="CC346" s="4"/>
      <c r="CD346" s="4"/>
      <c r="CE346" s="4"/>
      <c r="CF346" s="4"/>
      <c r="CG346" s="4"/>
      <c r="CH346" s="4"/>
      <c r="CI346" s="4"/>
      <c r="CJ346" s="4"/>
      <c r="CK346" s="4"/>
      <c r="CL346" s="4"/>
      <c r="CM346" s="4"/>
      <c r="CN346" s="4"/>
      <c r="CO346" s="4"/>
      <c r="CP346" s="4"/>
      <c r="CQ346" s="4"/>
      <c r="CR346" s="4"/>
      <c r="CS346" s="4"/>
      <c r="CT346" s="4"/>
      <c r="CU346" s="4"/>
      <c r="CV346" s="4"/>
      <c r="CW346" s="4"/>
      <c r="CX346" s="4"/>
      <c r="CY346" s="4"/>
      <c r="CZ346" s="4"/>
      <c r="DA346" s="4"/>
      <c r="DB346" s="4"/>
    </row>
    <row r="347" spans="4:106" s="1" customFormat="1" x14ac:dyDescent="0.2">
      <c r="D347" s="2"/>
      <c r="E347" s="2"/>
      <c r="F347" s="3"/>
      <c r="K347" s="19"/>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c r="BY347" s="4"/>
      <c r="BZ347" s="4"/>
      <c r="CA347" s="4"/>
      <c r="CB347" s="4"/>
      <c r="CC347" s="4"/>
      <c r="CD347" s="4"/>
      <c r="CE347" s="4"/>
      <c r="CF347" s="4"/>
      <c r="CG347" s="4"/>
      <c r="CH347" s="4"/>
      <c r="CI347" s="4"/>
      <c r="CJ347" s="4"/>
      <c r="CK347" s="4"/>
      <c r="CL347" s="4"/>
      <c r="CM347" s="4"/>
      <c r="CN347" s="4"/>
      <c r="CO347" s="4"/>
      <c r="CP347" s="4"/>
      <c r="CQ347" s="4"/>
      <c r="CR347" s="4"/>
      <c r="CS347" s="4"/>
      <c r="CT347" s="4"/>
      <c r="CU347" s="4"/>
      <c r="CV347" s="4"/>
      <c r="CW347" s="4"/>
      <c r="CX347" s="4"/>
      <c r="CY347" s="4"/>
      <c r="CZ347" s="4"/>
      <c r="DA347" s="4"/>
      <c r="DB347" s="4"/>
    </row>
    <row r="348" spans="4:106" s="1" customFormat="1" x14ac:dyDescent="0.2">
      <c r="D348" s="2"/>
      <c r="E348" s="2"/>
      <c r="F348" s="3"/>
      <c r="K348" s="19"/>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4"/>
      <c r="CB348" s="4"/>
      <c r="CC348" s="4"/>
      <c r="CD348" s="4"/>
      <c r="CE348" s="4"/>
      <c r="CF348" s="4"/>
      <c r="CG348" s="4"/>
      <c r="CH348" s="4"/>
      <c r="CI348" s="4"/>
      <c r="CJ348" s="4"/>
      <c r="CK348" s="4"/>
      <c r="CL348" s="4"/>
      <c r="CM348" s="4"/>
      <c r="CN348" s="4"/>
      <c r="CO348" s="4"/>
      <c r="CP348" s="4"/>
      <c r="CQ348" s="4"/>
      <c r="CR348" s="4"/>
      <c r="CS348" s="4"/>
      <c r="CT348" s="4"/>
      <c r="CU348" s="4"/>
      <c r="CV348" s="4"/>
      <c r="CW348" s="4"/>
      <c r="CX348" s="4"/>
      <c r="CY348" s="4"/>
      <c r="CZ348" s="4"/>
      <c r="DA348" s="4"/>
      <c r="DB348" s="4"/>
    </row>
    <row r="349" spans="4:106" s="1" customFormat="1" x14ac:dyDescent="0.2">
      <c r="D349" s="2"/>
      <c r="E349" s="2"/>
      <c r="F349" s="3"/>
      <c r="K349" s="19"/>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c r="BX349" s="4"/>
      <c r="BY349" s="4"/>
      <c r="BZ349" s="4"/>
      <c r="CA349" s="4"/>
      <c r="CB349" s="4"/>
      <c r="CC349" s="4"/>
      <c r="CD349" s="4"/>
      <c r="CE349" s="4"/>
      <c r="CF349" s="4"/>
      <c r="CG349" s="4"/>
      <c r="CH349" s="4"/>
      <c r="CI349" s="4"/>
      <c r="CJ349" s="4"/>
      <c r="CK349" s="4"/>
      <c r="CL349" s="4"/>
      <c r="CM349" s="4"/>
      <c r="CN349" s="4"/>
      <c r="CO349" s="4"/>
      <c r="CP349" s="4"/>
      <c r="CQ349" s="4"/>
      <c r="CR349" s="4"/>
      <c r="CS349" s="4"/>
      <c r="CT349" s="4"/>
      <c r="CU349" s="4"/>
      <c r="CV349" s="4"/>
      <c r="CW349" s="4"/>
      <c r="CX349" s="4"/>
      <c r="CY349" s="4"/>
      <c r="CZ349" s="4"/>
      <c r="DA349" s="4"/>
      <c r="DB349" s="4"/>
    </row>
    <row r="350" spans="4:106" s="1" customFormat="1" x14ac:dyDescent="0.2">
      <c r="D350" s="2"/>
      <c r="E350" s="2"/>
      <c r="F350" s="3"/>
      <c r="K350" s="19"/>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c r="BX350" s="4"/>
      <c r="BY350" s="4"/>
      <c r="BZ350" s="4"/>
      <c r="CA350" s="4"/>
      <c r="CB350" s="4"/>
      <c r="CC350" s="4"/>
      <c r="CD350" s="4"/>
      <c r="CE350" s="4"/>
      <c r="CF350" s="4"/>
      <c r="CG350" s="4"/>
      <c r="CH350" s="4"/>
      <c r="CI350" s="4"/>
      <c r="CJ350" s="4"/>
      <c r="CK350" s="4"/>
      <c r="CL350" s="4"/>
      <c r="CM350" s="4"/>
      <c r="CN350" s="4"/>
      <c r="CO350" s="4"/>
      <c r="CP350" s="4"/>
      <c r="CQ350" s="4"/>
      <c r="CR350" s="4"/>
      <c r="CS350" s="4"/>
      <c r="CT350" s="4"/>
      <c r="CU350" s="4"/>
      <c r="CV350" s="4"/>
      <c r="CW350" s="4"/>
      <c r="CX350" s="4"/>
      <c r="CY350" s="4"/>
      <c r="CZ350" s="4"/>
      <c r="DA350" s="4"/>
      <c r="DB350" s="4"/>
    </row>
  </sheetData>
  <mergeCells count="2">
    <mergeCell ref="B6:M6"/>
    <mergeCell ref="B8:M9"/>
  </mergeCells>
  <printOptions horizontalCentered="1"/>
  <pageMargins left="0" right="0" top="0.39370078740157483" bottom="0" header="0" footer="0"/>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Annual data</vt:lpstr>
      <vt:lpstr>'Annual data'!Print_Area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Maja Kadievska Vojnovik</dc:creator>
  <cp:lastModifiedBy>Mentor Sadiku</cp:lastModifiedBy>
  <cp:lastPrinted>2015-04-07T11:57:02Z</cp:lastPrinted>
  <dcterms:created xsi:type="dcterms:W3CDTF">2013-02-21T08:37:44Z</dcterms:created>
  <dcterms:modified xsi:type="dcterms:W3CDTF">2017-05-03T14:39:08Z</dcterms:modified>
</cp:coreProperties>
</file>